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180" activeTab="0"/>
  </bookViews>
  <sheets>
    <sheet name="SO-1234" sheetId="1" r:id="rId1"/>
  </sheets>
  <definedNames>
    <definedName name="_Regression_Int" localSheetId="0" hidden="1">1</definedName>
    <definedName name="_xlnm.Print_Area" localSheetId="0">'SO-1234'!$C$3:$T$164</definedName>
    <definedName name="Print_Area_MI">'SO-1234'!$C$3:$N$164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<sst xmlns="http://schemas.openxmlformats.org/spreadsheetml/2006/main" count="171" uniqueCount="90">
  <si>
    <t>DEPARTMENTAL</t>
  </si>
  <si>
    <t>DATA SUMMARY</t>
  </si>
  <si>
    <t>DEPARTMENT OF SOCIOLOGY AND ANTHROPOLOGY</t>
  </si>
  <si>
    <t>I.  STUDENT TRENDS</t>
  </si>
  <si>
    <t>FALL</t>
  </si>
  <si>
    <t>A.  UNDERGRADUATE DEGREE STUDENTS</t>
  </si>
  <si>
    <t>1.  Majors</t>
  </si>
  <si>
    <t>% - College Total</t>
  </si>
  <si>
    <t>Health Ser. Admin.</t>
  </si>
  <si>
    <t>Sociology</t>
  </si>
  <si>
    <t>Social Work</t>
  </si>
  <si>
    <t>Total</t>
  </si>
  <si>
    <t>2.  2nd Majors</t>
  </si>
  <si>
    <t>3.  Mean Cum GPA For Majors (May)</t>
  </si>
  <si>
    <t>College Mean</t>
  </si>
  <si>
    <t>Health Ser. Admin. (BS)</t>
  </si>
  <si>
    <t>Social Work (BS)</t>
  </si>
  <si>
    <t>Sociology (BA)</t>
  </si>
  <si>
    <t>DEPARTMENT OF SOCIOLOGY AND ANTHROPOLOGY (Continued)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</si>
  <si>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</si>
  <si>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</si>
  <si>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</si>
  <si>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</si>
  <si>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</si>
  <si>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</si>
  <si>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</si>
  <si>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</si>
  <si>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</si>
  <si>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</si>
  <si>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</si>
  <si>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3.  College Wide Profiles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</si>
  <si>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</si>
  <si>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</si>
  <si>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</si>
  <si>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</si>
  <si>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</si>
  <si>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</si>
  <si>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</si>
  <si>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</si>
  <si>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</si>
  <si>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</si>
  <si>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</si>
  <si>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</si>
  <si>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</si>
  <si>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</si>
  <si>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</si>
  <si>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</si>
  <si>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</si>
  <si>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</si>
  <si>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</si>
  <si>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</si>
  <si>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</si>
  <si>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</si>
  <si>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</si>
  <si>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</si>
  <si>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</si>
  <si>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</si>
  <si>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</si>
  <si>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</si>
  <si>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</si>
  <si>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</si>
  <si>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</si>
  <si>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</si>
  <si>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</si>
  <si>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</si>
  <si>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</si>
  <si>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</si>
  <si>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</si>
  <si>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</si>
  <si>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</si>
  <si>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</si>
  <si>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</si>
  <si>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</si>
  <si>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</si>
  <si>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4.  Bachelors Degrees Awarded (7/1 - 6/30)</t>
  </si>
  <si>
    <t>2.  Masters Degrees Awarded (7/1 - 6/30)</t>
  </si>
  <si>
    <t>C.  UG MAJORS/FTE FAC (INCL. 2ND MAJORS)</t>
  </si>
  <si>
    <t>2001-02</t>
  </si>
  <si>
    <t>2..80</t>
  </si>
  <si>
    <t>2002-03</t>
  </si>
  <si>
    <t>Criminal Justice</t>
  </si>
  <si>
    <t>66-72</t>
  </si>
  <si>
    <t>2003-04</t>
  </si>
  <si>
    <t>SUNY at Fredonia</t>
  </si>
  <si>
    <t>II.  DEPARTMENTAL WORKLOAD</t>
  </si>
  <si>
    <t>III.  INSTRUCTIONAL FACULTY</t>
  </si>
  <si>
    <t>2004-05</t>
  </si>
  <si>
    <t xml:space="preserve">----  </t>
  </si>
  <si>
    <t>2005-06</t>
  </si>
  <si>
    <t>Criminal Justice (BA)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</si>
</sst>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i/>
      <sz val="16"/>
      <name val="Book Antiqua"/>
      <family val="1"/>
    </font>
    <font>
      <b/>
      <i/>
      <sz val="14"/>
      <name val="Book Antiqua"/>
      <family val="1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" fontId="3" fillId="0" borderId="1" xfId="0" applyNumberFormat="1" applyFont="1" applyBorder="1" applyAlignment="1" applyProtection="1">
      <alignment horizontal="center"/>
      <protection/>
    </xf>
    <xf numFmtId="164" fontId="3" fillId="0" borderId="5" xfId="0" applyFont="1" applyFill="1" applyBorder="1" applyAlignment="1" applyProtection="1">
      <alignment horizontal="left"/>
      <protection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8" xfId="0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Font="1" applyBorder="1" applyAlignment="1" applyProtection="1">
      <alignment horizontal="left"/>
      <protection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0" xfId="0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>
      <alignment/>
    </xf>
    <xf numFmtId="164" fontId="6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S164"/>
  <sheetViews>
    <sheetView showGridLines="0" tabSelected="1" workbookViewId="0" topLeftCell="A1">
      <selection activeCell="A1" sqref="A1"/>
    </sheetView>
  </sheetViews>
  <sheetFormatPr defaultColWidth="9.7109375" defaultRowHeight="12.75"/>
  <cols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10" width="2.7109375" style="0" customWidth="1"/>
    <col min="11" max="11" width="6.140625" style="0" customWidth="1"/>
    <col min="12" max="12" width="2.7109375" style="0" customWidth="1"/>
    <col min="13" max="13" width="6.140625" style="0" customWidth="1"/>
    <col min="14" max="14" width="2.7109375" style="0" customWidth="1"/>
    <col min="15" max="15" width="6.421875" style="0" customWidth="1"/>
    <col min="16" max="16" width="2.7109375" style="0" customWidth="1"/>
    <col min="17" max="17" width="6.140625" style="0" customWidth="1"/>
    <col min="18" max="18" width="2.57421875" style="0" customWidth="1"/>
    <col min="19" max="19" width="6.00390625" style="0" customWidth="1"/>
    <col min="20" max="20" width="1.7109375" style="0" customWidth="1"/>
  </cols>
  <sheetData>
    <row r="3" spans="3:19" ht="12.75">
      <c r="C3" s="1" t="s">
        <v>72</v>
      </c>
      <c r="D3" s="2"/>
      <c r="E3" s="2"/>
      <c r="F3" s="2"/>
      <c r="G3" s="2"/>
      <c r="H3" s="2"/>
      <c r="I3" s="2"/>
      <c r="J3" s="2"/>
      <c r="K3" s="11"/>
      <c r="L3" s="2"/>
      <c r="M3" s="11"/>
      <c r="N3" s="2"/>
      <c r="R3" s="11"/>
      <c r="S3" s="11" t="s">
        <v>0</v>
      </c>
    </row>
    <row r="4" spans="3:19" ht="12.75">
      <c r="C4" s="1" t="s">
        <v>83</v>
      </c>
      <c r="D4" s="2"/>
      <c r="E4" s="2"/>
      <c r="F4" s="2"/>
      <c r="G4" s="2"/>
      <c r="H4" s="2"/>
      <c r="I4" s="2"/>
      <c r="J4" s="2"/>
      <c r="K4" s="11"/>
      <c r="L4" s="2"/>
      <c r="M4" s="11"/>
      <c r="N4" s="2"/>
      <c r="R4" s="11"/>
      <c r="S4" s="11" t="s">
        <v>1</v>
      </c>
    </row>
    <row r="5" spans="3:15" ht="9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9" ht="16.5" customHeight="1">
      <c r="C6" s="36" t="s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3:15" ht="6.75" customHeight="1">
      <c r="C7" s="16"/>
      <c r="D7" s="29"/>
      <c r="E7" s="29"/>
      <c r="F7" s="29"/>
      <c r="G7" s="29"/>
      <c r="H7" s="29"/>
      <c r="I7" s="29"/>
      <c r="J7" s="29"/>
      <c r="K7" s="29"/>
      <c r="L7" s="29"/>
      <c r="M7" s="29"/>
      <c r="N7" s="2"/>
      <c r="O7" s="29"/>
    </row>
    <row r="8" spans="3:19" ht="15.75">
      <c r="C8" s="37" t="s">
        <v>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3:15" ht="7.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3:19" ht="12.75">
      <c r="C10" s="2"/>
      <c r="D10" s="2"/>
      <c r="E10" s="2"/>
      <c r="F10" s="2"/>
      <c r="G10" s="2"/>
      <c r="H10" s="2"/>
      <c r="I10" s="2"/>
      <c r="J10" s="2"/>
      <c r="K10" s="4" t="s">
        <v>4</v>
      </c>
      <c r="L10" s="2"/>
      <c r="M10" s="4" t="s">
        <v>4</v>
      </c>
      <c r="N10" s="2"/>
      <c r="O10" s="4" t="s">
        <v>4</v>
      </c>
      <c r="P10" s="2"/>
      <c r="Q10" s="4" t="s">
        <v>4</v>
      </c>
      <c r="R10" s="2"/>
      <c r="S10" s="4" t="s">
        <v>4</v>
      </c>
    </row>
    <row r="11" spans="3:19" ht="13.5" thickBot="1">
      <c r="C11" s="2"/>
      <c r="D11" s="2"/>
      <c r="E11" s="2"/>
      <c r="F11" s="2"/>
      <c r="G11" s="2"/>
      <c r="H11" s="2"/>
      <c r="I11" s="30"/>
      <c r="J11" s="30"/>
      <c r="K11" s="17">
        <v>2002</v>
      </c>
      <c r="L11" s="5"/>
      <c r="M11" s="17">
        <v>2003</v>
      </c>
      <c r="N11" s="5"/>
      <c r="O11" s="17">
        <v>2004</v>
      </c>
      <c r="P11" s="5"/>
      <c r="Q11" s="17">
        <v>2005</v>
      </c>
      <c r="R11" s="5"/>
      <c r="S11" s="17">
        <v>2006</v>
      </c>
    </row>
    <row r="12" spans="3:19" ht="13.5" thickBot="1">
      <c r="C12" s="18" t="s">
        <v>5</v>
      </c>
      <c r="D12" s="19"/>
      <c r="E12" s="19"/>
      <c r="F12" s="19"/>
      <c r="G12" s="19"/>
      <c r="H12" s="19"/>
      <c r="I12" s="31"/>
      <c r="J12" s="32"/>
      <c r="K12" s="2"/>
      <c r="L12" s="2"/>
      <c r="M12" s="2"/>
      <c r="N12" s="2"/>
      <c r="O12" s="2"/>
      <c r="P12" s="2"/>
      <c r="Q12" s="2"/>
      <c r="R12" s="2"/>
      <c r="S12" s="2"/>
    </row>
    <row r="13" spans="3:19" ht="12.75">
      <c r="C13" s="2"/>
      <c r="D13" s="1" t="s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3:19" ht="12.75" customHeight="1">
      <c r="C14" s="2"/>
      <c r="D14" s="2"/>
      <c r="E14" s="1" t="s">
        <v>80</v>
      </c>
      <c r="F14" s="2"/>
      <c r="G14" s="2"/>
      <c r="H14" s="2"/>
      <c r="I14" s="2"/>
      <c r="J14" s="2"/>
      <c r="K14" s="33" t="s">
        <v>87</v>
      </c>
      <c r="L14" s="2"/>
      <c r="M14" s="11">
        <v>94</v>
      </c>
      <c r="N14" s="2"/>
      <c r="O14" s="11">
        <v>115</v>
      </c>
      <c r="P14" s="2"/>
      <c r="Q14" s="11">
        <v>124</v>
      </c>
      <c r="R14" s="2"/>
      <c r="S14" s="11">
        <v>143</v>
      </c>
    </row>
    <row r="15" spans="3:19" ht="12.75">
      <c r="C15" s="2"/>
      <c r="D15" s="2"/>
      <c r="E15" s="1" t="s">
        <v>7</v>
      </c>
      <c r="F15" s="2"/>
      <c r="G15" s="2"/>
      <c r="H15" s="2"/>
      <c r="I15" s="2"/>
      <c r="J15" s="2"/>
      <c r="K15" s="33" t="s">
        <v>87</v>
      </c>
      <c r="L15" s="2"/>
      <c r="M15" s="13">
        <v>1.9</v>
      </c>
      <c r="N15" s="2"/>
      <c r="O15" s="13">
        <v>2.3</v>
      </c>
      <c r="P15" s="2"/>
      <c r="Q15" s="13">
        <v>2.5</v>
      </c>
      <c r="R15" s="2"/>
      <c r="S15" s="13">
        <v>2.8</v>
      </c>
    </row>
    <row r="16" spans="3:19" ht="6.7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3:19" ht="12.75">
      <c r="C17" s="2"/>
      <c r="D17" s="2"/>
      <c r="E17" s="1" t="s">
        <v>8</v>
      </c>
      <c r="F17" s="2"/>
      <c r="G17" s="2"/>
      <c r="H17" s="2"/>
      <c r="I17" s="2"/>
      <c r="J17" s="2"/>
      <c r="K17" s="10">
        <v>5</v>
      </c>
      <c r="L17" s="2"/>
      <c r="M17" s="10">
        <v>1</v>
      </c>
      <c r="N17" s="2"/>
      <c r="O17" s="10">
        <v>1</v>
      </c>
      <c r="P17" s="2"/>
      <c r="Q17" s="33" t="s">
        <v>87</v>
      </c>
      <c r="R17" s="2"/>
      <c r="S17" s="33" t="s">
        <v>87</v>
      </c>
    </row>
    <row r="18" spans="3:19" ht="12.75">
      <c r="C18" s="2"/>
      <c r="D18" s="2"/>
      <c r="E18" s="1" t="s">
        <v>7</v>
      </c>
      <c r="F18" s="2"/>
      <c r="G18" s="2"/>
      <c r="H18" s="2"/>
      <c r="I18" s="12"/>
      <c r="J18" s="2"/>
      <c r="K18" s="12">
        <v>0.1</v>
      </c>
      <c r="L18" s="2"/>
      <c r="M18" s="12">
        <v>0.1</v>
      </c>
      <c r="N18" s="2"/>
      <c r="O18" s="12">
        <v>0</v>
      </c>
      <c r="P18" s="2"/>
      <c r="Q18" s="33" t="s">
        <v>87</v>
      </c>
      <c r="R18" s="2"/>
      <c r="S18" s="33" t="s">
        <v>87</v>
      </c>
    </row>
    <row r="19" spans="3:19" ht="6.7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3:19" ht="12.75">
      <c r="C20" s="2"/>
      <c r="D20" s="2"/>
      <c r="E20" s="1" t="s">
        <v>9</v>
      </c>
      <c r="F20" s="2"/>
      <c r="G20" s="2"/>
      <c r="H20" s="2"/>
      <c r="I20" s="2"/>
      <c r="J20" s="2"/>
      <c r="K20" s="10">
        <v>41</v>
      </c>
      <c r="L20" s="2"/>
      <c r="M20" s="10">
        <v>49</v>
      </c>
      <c r="N20" s="2"/>
      <c r="O20" s="10">
        <v>44</v>
      </c>
      <c r="P20" s="2"/>
      <c r="Q20" s="10">
        <v>54</v>
      </c>
      <c r="R20" s="2"/>
      <c r="S20" s="10">
        <v>35</v>
      </c>
    </row>
    <row r="21" spans="3:19" ht="12.75">
      <c r="C21" s="2"/>
      <c r="D21" s="2"/>
      <c r="E21" s="1" t="s">
        <v>7</v>
      </c>
      <c r="F21" s="2"/>
      <c r="G21" s="2"/>
      <c r="H21" s="2"/>
      <c r="I21" s="2"/>
      <c r="J21" s="2"/>
      <c r="K21" s="12">
        <v>0.8</v>
      </c>
      <c r="L21" s="2"/>
      <c r="M21" s="12">
        <v>1</v>
      </c>
      <c r="N21" s="2"/>
      <c r="O21" s="12">
        <v>0.9</v>
      </c>
      <c r="P21" s="2"/>
      <c r="Q21" s="12">
        <v>1.1</v>
      </c>
      <c r="R21" s="2"/>
      <c r="S21" s="12">
        <v>0.7</v>
      </c>
    </row>
    <row r="22" spans="3:19" ht="6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3:19" ht="12.75">
      <c r="C23" s="2"/>
      <c r="D23" s="2"/>
      <c r="E23" s="1" t="s">
        <v>10</v>
      </c>
      <c r="F23" s="2"/>
      <c r="G23" s="2"/>
      <c r="H23" s="2"/>
      <c r="I23" s="2"/>
      <c r="J23" s="2"/>
      <c r="K23" s="10">
        <v>56</v>
      </c>
      <c r="L23" s="2"/>
      <c r="M23" s="10">
        <v>53</v>
      </c>
      <c r="N23" s="2"/>
      <c r="O23" s="10">
        <v>68</v>
      </c>
      <c r="P23" s="2"/>
      <c r="Q23" s="10">
        <v>71</v>
      </c>
      <c r="R23" s="2"/>
      <c r="S23" s="10">
        <v>67</v>
      </c>
    </row>
    <row r="24" spans="3:19" ht="12.75">
      <c r="C24" s="2"/>
      <c r="D24" s="2"/>
      <c r="E24" s="1" t="s">
        <v>7</v>
      </c>
      <c r="F24" s="2"/>
      <c r="G24" s="2"/>
      <c r="H24" s="2"/>
      <c r="I24" s="2"/>
      <c r="J24" s="2"/>
      <c r="K24" s="12">
        <v>1.1</v>
      </c>
      <c r="L24" s="2"/>
      <c r="M24" s="12">
        <v>1.1</v>
      </c>
      <c r="N24" s="2"/>
      <c r="O24" s="12">
        <v>1.4</v>
      </c>
      <c r="P24" s="2"/>
      <c r="Q24" s="12">
        <v>1.4</v>
      </c>
      <c r="R24" s="2"/>
      <c r="S24" s="12">
        <v>1.3</v>
      </c>
    </row>
    <row r="25" spans="3:19" ht="6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3:19" ht="12.75">
      <c r="C26" s="2"/>
      <c r="D26" s="2"/>
      <c r="E26" s="1" t="s">
        <v>11</v>
      </c>
      <c r="F26" s="2"/>
      <c r="G26" s="2"/>
      <c r="H26" s="2"/>
      <c r="I26" s="2"/>
      <c r="J26" s="2"/>
      <c r="K26" s="10">
        <f>K14+K17+K20+K23</f>
        <v>102</v>
      </c>
      <c r="L26" s="2"/>
      <c r="M26" s="10">
        <f>M14+M17+M20+M23</f>
        <v>197</v>
      </c>
      <c r="N26" s="2"/>
      <c r="O26" s="10">
        <f>O14+O17+O20+O23</f>
        <v>228</v>
      </c>
      <c r="P26" s="2"/>
      <c r="Q26" s="10">
        <f>Q14+Q17+Q20+Q23</f>
        <v>249</v>
      </c>
      <c r="R26" s="2"/>
      <c r="S26" s="10">
        <f>S14+S17+S20+S23</f>
        <v>245</v>
      </c>
    </row>
    <row r="27" spans="3:19" ht="12.75">
      <c r="C27" s="2"/>
      <c r="D27" s="2"/>
      <c r="E27" s="1" t="s">
        <v>7</v>
      </c>
      <c r="F27" s="2"/>
      <c r="G27" s="2"/>
      <c r="H27" s="2"/>
      <c r="I27" s="2"/>
      <c r="J27" s="2"/>
      <c r="K27" s="12">
        <f>K15+K18+K21+K24</f>
        <v>2</v>
      </c>
      <c r="L27" s="2"/>
      <c r="M27" s="12">
        <f>M15+M18+M21+M24</f>
        <v>4.1</v>
      </c>
      <c r="N27" s="2"/>
      <c r="O27" s="12">
        <f>O15+O18+O21+O24</f>
        <v>4.6</v>
      </c>
      <c r="P27" s="2"/>
      <c r="Q27" s="12">
        <v>4.9</v>
      </c>
      <c r="R27" s="2"/>
      <c r="S27" s="12">
        <v>4.9</v>
      </c>
    </row>
    <row r="28" spans="3:19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3:19" ht="12.75">
      <c r="C29" s="2"/>
      <c r="D29" s="1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3:19" ht="12.75">
      <c r="C30" s="2"/>
      <c r="D30" s="2"/>
      <c r="E30" s="1" t="s">
        <v>80</v>
      </c>
      <c r="F30" s="2"/>
      <c r="G30" s="2"/>
      <c r="H30" s="2"/>
      <c r="I30" s="2"/>
      <c r="J30" s="2"/>
      <c r="K30" s="33" t="s">
        <v>87</v>
      </c>
      <c r="L30" s="2"/>
      <c r="M30" s="11">
        <v>4</v>
      </c>
      <c r="N30" s="2"/>
      <c r="O30" s="11">
        <v>5</v>
      </c>
      <c r="P30" s="2"/>
      <c r="Q30" s="11">
        <v>9</v>
      </c>
      <c r="R30" s="2"/>
      <c r="S30" s="11">
        <v>9</v>
      </c>
    </row>
    <row r="31" spans="3:19" ht="12.75">
      <c r="C31" s="2"/>
      <c r="D31" s="2"/>
      <c r="E31" s="1" t="s">
        <v>8</v>
      </c>
      <c r="F31" s="2"/>
      <c r="G31" s="2"/>
      <c r="H31" s="2"/>
      <c r="I31" s="2"/>
      <c r="J31" s="2"/>
      <c r="K31" s="10">
        <v>0</v>
      </c>
      <c r="L31" s="2"/>
      <c r="M31" s="10">
        <v>0</v>
      </c>
      <c r="N31" s="2"/>
      <c r="O31" s="10">
        <v>0</v>
      </c>
      <c r="P31" s="2"/>
      <c r="Q31" s="10">
        <v>0</v>
      </c>
      <c r="R31" s="2"/>
      <c r="S31" s="10">
        <v>1</v>
      </c>
    </row>
    <row r="32" spans="3:19" ht="12.75">
      <c r="C32" s="2"/>
      <c r="D32" s="2"/>
      <c r="E32" s="1" t="s">
        <v>9</v>
      </c>
      <c r="F32" s="2"/>
      <c r="G32" s="2"/>
      <c r="H32" s="2"/>
      <c r="I32" s="2"/>
      <c r="J32" s="2"/>
      <c r="K32" s="10">
        <v>10</v>
      </c>
      <c r="L32" s="2"/>
      <c r="M32" s="10">
        <v>9</v>
      </c>
      <c r="N32" s="2"/>
      <c r="O32" s="10">
        <v>11</v>
      </c>
      <c r="P32" s="2"/>
      <c r="Q32" s="10">
        <v>10</v>
      </c>
      <c r="R32" s="2"/>
      <c r="S32" s="10">
        <v>12</v>
      </c>
    </row>
    <row r="33" spans="3:19" ht="12.75">
      <c r="C33" s="2"/>
      <c r="D33" s="2"/>
      <c r="E33" s="1" t="s">
        <v>10</v>
      </c>
      <c r="F33" s="2"/>
      <c r="G33" s="2"/>
      <c r="H33" s="2"/>
      <c r="I33" s="2"/>
      <c r="J33" s="2"/>
      <c r="K33" s="10">
        <v>0</v>
      </c>
      <c r="L33" s="2"/>
      <c r="M33" s="10">
        <v>0</v>
      </c>
      <c r="N33" s="2"/>
      <c r="O33" s="10">
        <v>1</v>
      </c>
      <c r="P33" s="2"/>
      <c r="Q33" s="10">
        <v>2</v>
      </c>
      <c r="R33" s="2"/>
      <c r="S33" s="10">
        <v>2</v>
      </c>
    </row>
    <row r="34" spans="3:19" ht="12.75">
      <c r="C34" s="2"/>
      <c r="D34" s="2"/>
      <c r="E34" s="1" t="s">
        <v>11</v>
      </c>
      <c r="F34" s="2"/>
      <c r="G34" s="2"/>
      <c r="H34" s="2"/>
      <c r="I34" s="2"/>
      <c r="J34" s="2"/>
      <c r="K34" s="10">
        <f>SUM(K31:K33)</f>
        <v>10</v>
      </c>
      <c r="L34" s="2"/>
      <c r="M34" s="10">
        <f>SUM(M30:M33)</f>
        <v>13</v>
      </c>
      <c r="N34" s="2"/>
      <c r="O34" s="10">
        <f>SUM(O30:O33)</f>
        <v>17</v>
      </c>
      <c r="P34" s="2"/>
      <c r="Q34" s="10">
        <f>SUM(Q30:Q33)</f>
        <v>21</v>
      </c>
      <c r="R34" s="2"/>
      <c r="S34" s="10">
        <f>SUM(S30:S33)</f>
        <v>24</v>
      </c>
    </row>
    <row r="35" spans="3:19" ht="6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3:19" ht="12.75">
      <c r="C36" s="2"/>
      <c r="D36" s="1" t="s">
        <v>13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3:19" ht="12.75">
      <c r="C37" s="14"/>
      <c r="D37" s="2"/>
      <c r="E37" s="1" t="s">
        <v>80</v>
      </c>
      <c r="F37" s="2"/>
      <c r="G37" s="2"/>
      <c r="H37" s="14"/>
      <c r="I37" s="2"/>
      <c r="J37" s="2"/>
      <c r="K37" s="33" t="s">
        <v>87</v>
      </c>
      <c r="L37" s="2"/>
      <c r="M37" s="15">
        <v>2.54</v>
      </c>
      <c r="N37" s="2"/>
      <c r="O37" s="15">
        <v>2.55</v>
      </c>
      <c r="P37" s="2"/>
      <c r="Q37" s="15">
        <v>2.58</v>
      </c>
      <c r="R37" s="2"/>
      <c r="S37" s="15">
        <v>2.57</v>
      </c>
    </row>
    <row r="38" spans="3:19" ht="12.75">
      <c r="C38" s="14"/>
      <c r="D38" s="2"/>
      <c r="E38" s="1" t="s">
        <v>8</v>
      </c>
      <c r="F38" s="2"/>
      <c r="G38" s="2"/>
      <c r="H38" s="14"/>
      <c r="I38" s="2"/>
      <c r="J38" s="2"/>
      <c r="K38" s="14">
        <v>2.88</v>
      </c>
      <c r="L38" s="2"/>
      <c r="M38" s="14">
        <v>2.8</v>
      </c>
      <c r="N38" s="2"/>
      <c r="O38" s="14">
        <v>3.09</v>
      </c>
      <c r="P38" s="2"/>
      <c r="Q38" s="33" t="s">
        <v>87</v>
      </c>
      <c r="R38" s="2"/>
      <c r="S38" s="33" t="s">
        <v>87</v>
      </c>
    </row>
    <row r="39" spans="3:19" ht="12.75">
      <c r="C39" s="14"/>
      <c r="D39" s="2"/>
      <c r="E39" s="1" t="s">
        <v>9</v>
      </c>
      <c r="F39" s="2"/>
      <c r="G39" s="2"/>
      <c r="H39" s="14"/>
      <c r="I39" s="2"/>
      <c r="J39" s="2"/>
      <c r="K39" s="14">
        <v>2.7</v>
      </c>
      <c r="L39" s="2"/>
      <c r="M39" s="14">
        <v>2.77</v>
      </c>
      <c r="N39" s="2"/>
      <c r="O39" s="14">
        <v>2.73</v>
      </c>
      <c r="P39" s="2"/>
      <c r="Q39" s="14">
        <v>2.84</v>
      </c>
      <c r="R39" s="2"/>
      <c r="S39" s="14">
        <v>2.72</v>
      </c>
    </row>
    <row r="40" spans="3:19" ht="12.75">
      <c r="C40" s="2"/>
      <c r="D40" s="2"/>
      <c r="E40" s="1" t="s">
        <v>10</v>
      </c>
      <c r="F40" s="2"/>
      <c r="G40" s="2"/>
      <c r="H40" s="2"/>
      <c r="I40" s="2"/>
      <c r="J40" s="2"/>
      <c r="K40" s="14">
        <v>2.86</v>
      </c>
      <c r="L40" s="2"/>
      <c r="M40" s="14">
        <v>2.67</v>
      </c>
      <c r="N40" s="2"/>
      <c r="O40" s="14">
        <v>3</v>
      </c>
      <c r="P40" s="2"/>
      <c r="Q40" s="14">
        <v>3</v>
      </c>
      <c r="R40" s="2"/>
      <c r="S40" s="14">
        <v>2.93</v>
      </c>
    </row>
    <row r="41" spans="3:19" ht="3.75" customHeight="1">
      <c r="C41" s="2"/>
      <c r="D41" s="2"/>
      <c r="E41" s="2"/>
      <c r="F41" s="2"/>
      <c r="G41" s="2"/>
      <c r="H41" s="2"/>
      <c r="I41" s="2"/>
      <c r="J41" s="2"/>
      <c r="K41" s="14" t="s">
        <v>73</v>
      </c>
      <c r="L41" s="2"/>
      <c r="M41" s="14" t="s">
        <v>73</v>
      </c>
      <c r="N41" s="2"/>
      <c r="O41" s="14"/>
      <c r="P41" s="2"/>
      <c r="Q41" s="14"/>
      <c r="R41" s="2"/>
      <c r="S41" s="14"/>
    </row>
    <row r="42" spans="3:19" ht="12.75">
      <c r="C42" s="14"/>
      <c r="D42" s="2"/>
      <c r="E42" s="1" t="s">
        <v>14</v>
      </c>
      <c r="F42" s="2"/>
      <c r="G42" s="2"/>
      <c r="H42" s="14"/>
      <c r="I42" s="2"/>
      <c r="J42" s="2"/>
      <c r="K42" s="14">
        <v>2.86</v>
      </c>
      <c r="L42" s="2"/>
      <c r="M42" s="14">
        <v>2.85</v>
      </c>
      <c r="N42" s="2"/>
      <c r="O42" s="14">
        <v>2.88</v>
      </c>
      <c r="P42" s="2"/>
      <c r="Q42" s="14">
        <v>2.9</v>
      </c>
      <c r="R42" s="2"/>
      <c r="S42" s="14">
        <v>2.91</v>
      </c>
    </row>
    <row r="43" spans="3:19" ht="6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3:19" ht="12.75">
      <c r="C44" s="2"/>
      <c r="D44" s="1" t="s">
        <v>74</v>
      </c>
      <c r="E44" s="2"/>
      <c r="F44" s="2"/>
      <c r="G44" s="2"/>
      <c r="H44" s="2"/>
      <c r="I44" s="5"/>
      <c r="J44" s="5"/>
      <c r="K44" s="6" t="s">
        <v>77</v>
      </c>
      <c r="L44" s="5"/>
      <c r="M44" s="6" t="s">
        <v>79</v>
      </c>
      <c r="N44" s="5"/>
      <c r="O44" s="6" t="s">
        <v>82</v>
      </c>
      <c r="P44" s="5"/>
      <c r="Q44" s="6" t="s">
        <v>86</v>
      </c>
      <c r="R44" s="5"/>
      <c r="S44" s="6" t="s">
        <v>88</v>
      </c>
    </row>
    <row r="45" spans="3:19" ht="3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3:19" ht="12.75">
      <c r="C46" s="2"/>
      <c r="D46" s="2"/>
      <c r="E46" s="1" t="s">
        <v>15</v>
      </c>
      <c r="F46" s="2"/>
      <c r="G46" s="2"/>
      <c r="H46" s="2"/>
      <c r="I46" s="2"/>
      <c r="J46" s="2"/>
      <c r="K46" s="10">
        <v>2</v>
      </c>
      <c r="L46" s="2"/>
      <c r="M46" s="10">
        <v>4</v>
      </c>
      <c r="N46" s="2"/>
      <c r="O46" s="10">
        <v>0</v>
      </c>
      <c r="P46" s="2"/>
      <c r="Q46" s="33" t="s">
        <v>87</v>
      </c>
      <c r="R46" s="2"/>
      <c r="S46" s="33" t="s">
        <v>87</v>
      </c>
    </row>
    <row r="47" spans="3:19" ht="12.75">
      <c r="C47" s="2"/>
      <c r="D47" s="2"/>
      <c r="E47" s="1" t="s">
        <v>7</v>
      </c>
      <c r="F47" s="2"/>
      <c r="G47" s="2"/>
      <c r="H47" s="2"/>
      <c r="I47" s="2"/>
      <c r="J47" s="2"/>
      <c r="K47" s="12">
        <v>0.2</v>
      </c>
      <c r="L47" s="2"/>
      <c r="M47" s="12">
        <v>0.3</v>
      </c>
      <c r="N47" s="2"/>
      <c r="O47" s="12">
        <v>0</v>
      </c>
      <c r="P47" s="2"/>
      <c r="Q47" s="33" t="s">
        <v>87</v>
      </c>
      <c r="R47" s="2"/>
      <c r="S47" s="33" t="s">
        <v>87</v>
      </c>
    </row>
    <row r="48" spans="3:19" ht="3.75" customHeight="1">
      <c r="C48" s="2"/>
      <c r="D48" s="2"/>
      <c r="E48" s="1"/>
      <c r="F48" s="2"/>
      <c r="G48" s="2"/>
      <c r="H48" s="2"/>
      <c r="I48" s="2"/>
      <c r="J48" s="2"/>
      <c r="K48" s="12"/>
      <c r="L48" s="2"/>
      <c r="M48" s="12"/>
      <c r="N48" s="2"/>
      <c r="O48" s="12"/>
      <c r="P48" s="2"/>
      <c r="Q48" s="33"/>
      <c r="R48" s="2"/>
      <c r="S48" s="33"/>
    </row>
    <row r="49" spans="3:19" ht="12.75">
      <c r="C49" s="2"/>
      <c r="D49" s="2"/>
      <c r="E49" s="1" t="s">
        <v>89</v>
      </c>
      <c r="F49" s="2"/>
      <c r="G49" s="2"/>
      <c r="H49" s="2"/>
      <c r="I49" s="2"/>
      <c r="J49" s="2"/>
      <c r="K49" s="33" t="s">
        <v>87</v>
      </c>
      <c r="L49" s="2"/>
      <c r="M49" s="33" t="s">
        <v>87</v>
      </c>
      <c r="N49" s="2"/>
      <c r="O49" s="33" t="s">
        <v>87</v>
      </c>
      <c r="P49" s="2"/>
      <c r="Q49" s="33">
        <v>20</v>
      </c>
      <c r="R49" s="2"/>
      <c r="S49" s="33">
        <v>39</v>
      </c>
    </row>
    <row r="50" spans="3:19" ht="12.75">
      <c r="C50" s="2"/>
      <c r="D50" s="2"/>
      <c r="E50" s="1" t="s">
        <v>7</v>
      </c>
      <c r="F50" s="2"/>
      <c r="G50" s="2"/>
      <c r="H50" s="2"/>
      <c r="I50" s="2"/>
      <c r="J50" s="2"/>
      <c r="K50" s="33" t="s">
        <v>87</v>
      </c>
      <c r="L50" s="35"/>
      <c r="M50" s="33" t="s">
        <v>87</v>
      </c>
      <c r="N50" s="2"/>
      <c r="O50" s="33" t="s">
        <v>87</v>
      </c>
      <c r="P50" s="2"/>
      <c r="Q50" s="34">
        <v>2</v>
      </c>
      <c r="R50" s="35"/>
      <c r="S50" s="34">
        <v>3.8</v>
      </c>
    </row>
    <row r="51" spans="3:19" ht="3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.75">
      <c r="C52" s="2"/>
      <c r="D52" s="2"/>
      <c r="E52" s="1" t="s">
        <v>16</v>
      </c>
      <c r="F52" s="2"/>
      <c r="G52" s="2"/>
      <c r="H52" s="2"/>
      <c r="I52" s="2"/>
      <c r="J52" s="2"/>
      <c r="K52" s="10">
        <v>17</v>
      </c>
      <c r="L52" s="2"/>
      <c r="M52" s="10">
        <v>20</v>
      </c>
      <c r="N52" s="2"/>
      <c r="O52" s="10">
        <v>15</v>
      </c>
      <c r="P52" s="2"/>
      <c r="Q52" s="10">
        <v>14</v>
      </c>
      <c r="R52" s="2"/>
      <c r="S52" s="10">
        <v>19</v>
      </c>
    </row>
    <row r="53" spans="3:19" ht="12.75">
      <c r="C53" s="2"/>
      <c r="D53" s="2"/>
      <c r="E53" s="1" t="s">
        <v>7</v>
      </c>
      <c r="F53" s="2"/>
      <c r="G53" s="2"/>
      <c r="H53" s="2"/>
      <c r="I53" s="2"/>
      <c r="J53" s="2"/>
      <c r="K53" s="12">
        <v>1.6</v>
      </c>
      <c r="L53" s="2"/>
      <c r="M53" s="12">
        <v>1.7</v>
      </c>
      <c r="N53" s="2"/>
      <c r="O53" s="12">
        <v>1.5</v>
      </c>
      <c r="P53" s="2"/>
      <c r="Q53" s="12">
        <v>1.3</v>
      </c>
      <c r="R53" s="2"/>
      <c r="S53" s="12">
        <v>1.8</v>
      </c>
    </row>
    <row r="54" spans="3:19" ht="3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1" t="s">
        <v>17</v>
      </c>
      <c r="F55" s="2"/>
      <c r="G55" s="2"/>
      <c r="H55" s="2"/>
      <c r="I55" s="2"/>
      <c r="J55" s="2"/>
      <c r="K55" s="10">
        <v>20</v>
      </c>
      <c r="L55" s="2"/>
      <c r="M55" s="10">
        <v>33</v>
      </c>
      <c r="N55" s="2"/>
      <c r="O55" s="10">
        <v>35</v>
      </c>
      <c r="P55" s="2"/>
      <c r="Q55" s="10">
        <v>19</v>
      </c>
      <c r="R55" s="2"/>
      <c r="S55" s="10">
        <v>20</v>
      </c>
    </row>
    <row r="56" spans="3:19" ht="12.75">
      <c r="C56" s="2"/>
      <c r="D56" s="2"/>
      <c r="E56" s="1" t="s">
        <v>7</v>
      </c>
      <c r="F56" s="2"/>
      <c r="G56" s="2"/>
      <c r="H56" s="2"/>
      <c r="I56" s="2"/>
      <c r="J56" s="2"/>
      <c r="K56" s="12">
        <v>1.9</v>
      </c>
      <c r="L56" s="2"/>
      <c r="M56" s="12">
        <v>2.8</v>
      </c>
      <c r="N56" s="2"/>
      <c r="O56" s="12">
        <v>3.5</v>
      </c>
      <c r="P56" s="2"/>
      <c r="Q56" s="12">
        <v>1.8</v>
      </c>
      <c r="R56" s="2"/>
      <c r="S56" s="12">
        <v>1.9</v>
      </c>
    </row>
    <row r="57" spans="3:19" ht="3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1" t="s">
        <v>11</v>
      </c>
      <c r="F58" s="2"/>
      <c r="G58" s="2"/>
      <c r="H58" s="2"/>
      <c r="I58" s="2"/>
      <c r="J58" s="2"/>
      <c r="K58" s="10">
        <f>K46+K52+K55</f>
        <v>39</v>
      </c>
      <c r="L58" s="2"/>
      <c r="M58" s="10">
        <f>M46+M52+M55</f>
        <v>57</v>
      </c>
      <c r="N58" s="2"/>
      <c r="O58" s="10">
        <v>50</v>
      </c>
      <c r="P58" s="2"/>
      <c r="Q58" s="10">
        <v>53</v>
      </c>
      <c r="R58" s="2"/>
      <c r="S58" s="10">
        <v>78</v>
      </c>
    </row>
    <row r="59" spans="3:19" ht="12.75">
      <c r="C59" s="2"/>
      <c r="D59" s="2"/>
      <c r="E59" s="1" t="s">
        <v>7</v>
      </c>
      <c r="F59" s="2"/>
      <c r="G59" s="2"/>
      <c r="H59" s="2"/>
      <c r="I59" s="2"/>
      <c r="J59" s="2"/>
      <c r="K59" s="12">
        <f>K47+K53+K56</f>
        <v>3.7</v>
      </c>
      <c r="L59" s="2"/>
      <c r="M59" s="12">
        <f>M47+M53+M56</f>
        <v>4.8</v>
      </c>
      <c r="N59" s="2"/>
      <c r="O59" s="12">
        <v>5</v>
      </c>
      <c r="P59" s="2"/>
      <c r="Q59" s="12">
        <v>3.1</v>
      </c>
      <c r="R59" s="2"/>
      <c r="S59" s="12">
        <v>7.6</v>
      </c>
    </row>
    <row r="60" spans="3:19" ht="12.75">
      <c r="C60" s="1" t="s">
        <v>18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4" t="s">
        <v>4</v>
      </c>
      <c r="L62" s="2"/>
      <c r="M62" s="4" t="s">
        <v>4</v>
      </c>
      <c r="N62" s="2"/>
      <c r="O62" s="4" t="s">
        <v>4</v>
      </c>
      <c r="P62" s="2"/>
      <c r="Q62" s="4" t="s">
        <v>4</v>
      </c>
      <c r="R62" s="2"/>
      <c r="S62" s="4" t="s">
        <v>4</v>
      </c>
    </row>
    <row r="63" spans="3:19" ht="13.5" thickBot="1">
      <c r="C63" s="2"/>
      <c r="D63" s="2"/>
      <c r="E63" s="2"/>
      <c r="F63" s="2"/>
      <c r="G63" s="2"/>
      <c r="H63" s="2"/>
      <c r="I63" s="5"/>
      <c r="J63" s="5"/>
      <c r="K63" s="17">
        <v>2002</v>
      </c>
      <c r="L63" s="5"/>
      <c r="M63" s="17">
        <v>2003</v>
      </c>
      <c r="N63" s="5"/>
      <c r="O63" s="17">
        <v>2004</v>
      </c>
      <c r="P63" s="5"/>
      <c r="Q63" s="17">
        <v>2005</v>
      </c>
      <c r="R63" s="5"/>
      <c r="S63" s="17">
        <v>2006</v>
      </c>
    </row>
    <row r="64" spans="3:19" ht="13.5" thickBot="1">
      <c r="C64" s="18" t="s">
        <v>19</v>
      </c>
      <c r="D64" s="19"/>
      <c r="E64" s="19"/>
      <c r="F64" s="19"/>
      <c r="G64" s="19"/>
      <c r="H64" s="2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1" t="s">
        <v>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1" t="s">
        <v>20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1" t="s">
        <v>75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1" t="s">
        <v>20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3.5" thickBo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3.5" thickBot="1">
      <c r="C71" s="18" t="s">
        <v>21</v>
      </c>
      <c r="D71" s="19"/>
      <c r="E71" s="19"/>
      <c r="F71" s="19"/>
      <c r="G71" s="19"/>
      <c r="H71" s="2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1" t="s">
        <v>22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1" t="s">
        <v>80</v>
      </c>
      <c r="F73" s="2"/>
      <c r="G73" s="2"/>
      <c r="H73" s="2"/>
      <c r="I73" s="2"/>
      <c r="J73" s="2"/>
      <c r="K73" s="33" t="s">
        <v>87</v>
      </c>
      <c r="L73" s="2"/>
      <c r="M73" s="11">
        <v>14</v>
      </c>
      <c r="N73" s="2"/>
      <c r="O73" s="11">
        <v>19</v>
      </c>
      <c r="P73" s="2"/>
      <c r="Q73" s="11">
        <v>19</v>
      </c>
      <c r="R73" s="2"/>
      <c r="S73" s="11">
        <v>20</v>
      </c>
    </row>
    <row r="74" spans="3:19" ht="12.75">
      <c r="C74" s="2"/>
      <c r="D74" s="2"/>
      <c r="E74" s="1" t="s">
        <v>9</v>
      </c>
      <c r="F74" s="2"/>
      <c r="G74" s="2"/>
      <c r="H74" s="2"/>
      <c r="I74" s="2"/>
      <c r="J74" s="2"/>
      <c r="K74" s="10">
        <v>2</v>
      </c>
      <c r="L74" s="2"/>
      <c r="M74" s="10">
        <v>4</v>
      </c>
      <c r="N74" s="2"/>
      <c r="O74" s="10">
        <v>2</v>
      </c>
      <c r="P74" s="2"/>
      <c r="Q74" s="10">
        <v>6</v>
      </c>
      <c r="R74" s="2"/>
      <c r="S74" s="10">
        <v>2</v>
      </c>
    </row>
    <row r="75" spans="3:19" ht="12.75">
      <c r="C75" s="2"/>
      <c r="D75" s="2"/>
      <c r="E75" s="1" t="s">
        <v>10</v>
      </c>
      <c r="F75" s="2"/>
      <c r="G75" s="2"/>
      <c r="H75" s="2"/>
      <c r="I75" s="2"/>
      <c r="J75" s="2"/>
      <c r="K75" s="10">
        <v>5</v>
      </c>
      <c r="L75" s="2"/>
      <c r="M75" s="10">
        <v>4</v>
      </c>
      <c r="N75" s="2"/>
      <c r="O75" s="10">
        <v>8</v>
      </c>
      <c r="P75" s="2"/>
      <c r="Q75" s="10">
        <v>9</v>
      </c>
      <c r="R75" s="2"/>
      <c r="S75" s="10">
        <v>4</v>
      </c>
    </row>
    <row r="76" spans="3:19" ht="12.75">
      <c r="C76" s="2"/>
      <c r="D76" s="2"/>
      <c r="E76" s="1" t="s">
        <v>11</v>
      </c>
      <c r="F76" s="2"/>
      <c r="G76" s="2"/>
      <c r="H76" s="2"/>
      <c r="I76" s="2"/>
      <c r="J76" s="2"/>
      <c r="K76" s="10">
        <f>SUM(K74:K75)</f>
        <v>7</v>
      </c>
      <c r="L76" s="2"/>
      <c r="M76" s="10">
        <f>SUM(M73:M75)</f>
        <v>22</v>
      </c>
      <c r="N76" s="2"/>
      <c r="O76" s="10">
        <f>SUM(O73:O75)</f>
        <v>29</v>
      </c>
      <c r="P76" s="2"/>
      <c r="Q76" s="10">
        <f>SUM(Q73:Q75)</f>
        <v>34</v>
      </c>
      <c r="R76" s="2"/>
      <c r="S76" s="10">
        <f>SUM(S73:S75)</f>
        <v>26</v>
      </c>
    </row>
    <row r="77" spans="3:1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.75">
      <c r="C78" s="2"/>
      <c r="D78" s="2"/>
      <c r="E78" s="1" t="s">
        <v>23</v>
      </c>
      <c r="F78" s="2"/>
      <c r="G78" s="2"/>
      <c r="H78" s="2"/>
      <c r="I78" s="2"/>
      <c r="J78" s="2"/>
      <c r="K78" s="12">
        <v>87.5</v>
      </c>
      <c r="L78" s="2"/>
      <c r="M78" s="12">
        <v>87.9</v>
      </c>
      <c r="N78" s="2"/>
      <c r="O78" s="12">
        <v>84.2</v>
      </c>
      <c r="P78" s="2"/>
      <c r="Q78" s="12">
        <v>86.4</v>
      </c>
      <c r="R78" s="2"/>
      <c r="S78" s="12">
        <v>85.2</v>
      </c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1" t="s">
        <v>24</v>
      </c>
      <c r="F80" s="2"/>
      <c r="G80" s="2"/>
      <c r="H80" s="2"/>
      <c r="I80" s="2"/>
      <c r="J80" s="2"/>
      <c r="K80" s="2">
        <v>503</v>
      </c>
      <c r="L80" s="2"/>
      <c r="M80" s="2">
        <v>525</v>
      </c>
      <c r="N80" s="2"/>
      <c r="O80" s="2">
        <v>518</v>
      </c>
      <c r="P80" s="2"/>
      <c r="Q80" s="2">
        <v>522</v>
      </c>
      <c r="R80" s="2"/>
      <c r="S80" s="2">
        <v>503</v>
      </c>
    </row>
    <row r="81" spans="3:19" ht="12.75">
      <c r="C81" s="2"/>
      <c r="D81" s="2"/>
      <c r="E81" s="1" t="s">
        <v>25</v>
      </c>
      <c r="F81" s="2"/>
      <c r="G81" s="2"/>
      <c r="H81" s="2"/>
      <c r="I81" s="2"/>
      <c r="J81" s="2"/>
      <c r="K81" s="2">
        <v>557</v>
      </c>
      <c r="L81" s="2"/>
      <c r="M81" s="2">
        <v>520</v>
      </c>
      <c r="N81" s="2"/>
      <c r="O81" s="2">
        <v>533</v>
      </c>
      <c r="P81" s="2"/>
      <c r="Q81" s="2">
        <v>529</v>
      </c>
      <c r="R81" s="2"/>
      <c r="S81" s="2">
        <v>496</v>
      </c>
    </row>
    <row r="82" spans="3:19" ht="12.75">
      <c r="C82" s="2"/>
      <c r="D82" s="2"/>
      <c r="E82" s="1" t="s">
        <v>26</v>
      </c>
      <c r="F82" s="2"/>
      <c r="G82" s="2"/>
      <c r="H82" s="2"/>
      <c r="I82" s="2"/>
      <c r="J82" s="2"/>
      <c r="K82" s="2">
        <f>SUM(K80:K81)</f>
        <v>1060</v>
      </c>
      <c r="L82" s="2"/>
      <c r="M82" s="2">
        <f>SUM(M80:M81)</f>
        <v>1045</v>
      </c>
      <c r="N82" s="2"/>
      <c r="O82" s="2">
        <f>SUM(O80:O81)</f>
        <v>1051</v>
      </c>
      <c r="P82" s="2"/>
      <c r="Q82" s="2">
        <f>SUM(Q80:Q81)</f>
        <v>1051</v>
      </c>
      <c r="R82" s="2"/>
      <c r="S82" s="2">
        <f>SUM(S80:S81)</f>
        <v>999</v>
      </c>
    </row>
    <row r="83" spans="3:1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1" t="s">
        <v>27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1" t="s">
        <v>80</v>
      </c>
      <c r="F86" s="2"/>
      <c r="G86" s="2"/>
      <c r="H86" s="2"/>
      <c r="I86" s="2"/>
      <c r="J86" s="2"/>
      <c r="K86" s="33" t="s">
        <v>87</v>
      </c>
      <c r="L86" s="2"/>
      <c r="M86" s="11">
        <v>22</v>
      </c>
      <c r="N86" s="2"/>
      <c r="O86" s="11">
        <v>26</v>
      </c>
      <c r="P86" s="2"/>
      <c r="Q86" s="11">
        <v>20</v>
      </c>
      <c r="R86" s="2"/>
      <c r="S86" s="11">
        <v>28</v>
      </c>
    </row>
    <row r="87" spans="3:19" ht="12.75">
      <c r="C87" s="2"/>
      <c r="D87" s="2"/>
      <c r="E87" s="1" t="s">
        <v>8</v>
      </c>
      <c r="F87" s="2"/>
      <c r="G87" s="2"/>
      <c r="H87" s="2"/>
      <c r="I87" s="2"/>
      <c r="J87" s="2"/>
      <c r="K87" s="10">
        <v>1</v>
      </c>
      <c r="L87" s="2"/>
      <c r="M87" s="10">
        <v>0</v>
      </c>
      <c r="N87" s="2"/>
      <c r="O87" s="10">
        <v>0</v>
      </c>
      <c r="P87" s="2"/>
      <c r="Q87" s="33" t="s">
        <v>87</v>
      </c>
      <c r="R87" s="2"/>
      <c r="S87" s="33" t="s">
        <v>87</v>
      </c>
    </row>
    <row r="88" spans="3:19" ht="12.75">
      <c r="C88" s="2"/>
      <c r="D88" s="2"/>
      <c r="E88" s="1" t="s">
        <v>9</v>
      </c>
      <c r="F88" s="2"/>
      <c r="G88" s="2"/>
      <c r="H88" s="2"/>
      <c r="I88" s="2"/>
      <c r="J88" s="2"/>
      <c r="K88" s="10">
        <v>5</v>
      </c>
      <c r="L88" s="2"/>
      <c r="M88" s="10">
        <v>5</v>
      </c>
      <c r="N88" s="2"/>
      <c r="O88" s="10">
        <v>4</v>
      </c>
      <c r="P88" s="2"/>
      <c r="Q88" s="10">
        <v>5</v>
      </c>
      <c r="R88" s="2"/>
      <c r="S88" s="10">
        <v>5</v>
      </c>
    </row>
    <row r="89" spans="3:19" ht="12.75">
      <c r="C89" s="2"/>
      <c r="D89" s="2"/>
      <c r="E89" s="1" t="s">
        <v>10</v>
      </c>
      <c r="F89" s="2"/>
      <c r="G89" s="2"/>
      <c r="H89" s="2"/>
      <c r="I89" s="2"/>
      <c r="J89" s="2"/>
      <c r="K89" s="10">
        <v>7</v>
      </c>
      <c r="L89" s="2"/>
      <c r="M89" s="10">
        <v>13</v>
      </c>
      <c r="N89" s="2"/>
      <c r="O89" s="10">
        <v>13</v>
      </c>
      <c r="P89" s="2"/>
      <c r="Q89" s="10">
        <v>16</v>
      </c>
      <c r="R89" s="2"/>
      <c r="S89" s="10">
        <v>12</v>
      </c>
    </row>
    <row r="90" spans="3:19" ht="12.75">
      <c r="C90" s="2"/>
      <c r="D90" s="2"/>
      <c r="E90" s="1" t="s">
        <v>28</v>
      </c>
      <c r="F90" s="2"/>
      <c r="G90" s="2"/>
      <c r="H90" s="2"/>
      <c r="I90" s="2"/>
      <c r="J90" s="2"/>
      <c r="K90" s="10">
        <f>SUM(K87:K89)</f>
        <v>13</v>
      </c>
      <c r="L90" s="2"/>
      <c r="M90" s="10">
        <f>SUM(M86:M89)</f>
        <v>40</v>
      </c>
      <c r="N90" s="2"/>
      <c r="O90" s="10">
        <f>SUM(O86:O89)</f>
        <v>43</v>
      </c>
      <c r="P90" s="2"/>
      <c r="Q90" s="10">
        <f>SUM(Q86:Q89)</f>
        <v>41</v>
      </c>
      <c r="R90" s="2"/>
      <c r="S90" s="10">
        <f>SUM(S86:S89)</f>
        <v>45</v>
      </c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1" t="s">
        <v>29</v>
      </c>
      <c r="F92" s="2"/>
      <c r="G92" s="2"/>
      <c r="H92" s="2"/>
      <c r="I92" s="2"/>
      <c r="J92" s="2"/>
      <c r="K92" s="14" t="s">
        <v>78</v>
      </c>
      <c r="L92" s="2"/>
      <c r="M92" s="14">
        <v>2.83</v>
      </c>
      <c r="N92" s="2"/>
      <c r="O92" s="14">
        <v>2.91</v>
      </c>
      <c r="P92" s="2"/>
      <c r="Q92" s="14">
        <v>2.93</v>
      </c>
      <c r="R92" s="2"/>
      <c r="S92" s="14">
        <v>2.87</v>
      </c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1" t="s">
        <v>30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11" t="s">
        <v>31</v>
      </c>
      <c r="E95" s="1" t="s">
        <v>32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1" t="s">
        <v>33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1" t="s">
        <v>23</v>
      </c>
      <c r="F97" s="2"/>
      <c r="G97" s="2"/>
      <c r="H97" s="2"/>
      <c r="I97" s="2"/>
      <c r="J97" s="2"/>
      <c r="K97" s="12">
        <v>88.4</v>
      </c>
      <c r="L97" s="2"/>
      <c r="M97" s="12">
        <v>88.4</v>
      </c>
      <c r="N97" s="2"/>
      <c r="O97" s="12">
        <v>88.7</v>
      </c>
      <c r="P97" s="2"/>
      <c r="Q97" s="12">
        <v>89</v>
      </c>
      <c r="R97" s="2"/>
      <c r="S97" s="12">
        <v>89</v>
      </c>
    </row>
    <row r="98" spans="3:19" ht="12.75">
      <c r="C98" s="2"/>
      <c r="D98" s="2"/>
      <c r="E98" s="1" t="s">
        <v>24</v>
      </c>
      <c r="F98" s="2"/>
      <c r="G98" s="2"/>
      <c r="H98" s="2"/>
      <c r="I98" s="2"/>
      <c r="J98" s="2"/>
      <c r="K98" s="10">
        <v>557</v>
      </c>
      <c r="L98" s="2"/>
      <c r="M98" s="10">
        <v>557</v>
      </c>
      <c r="N98" s="2"/>
      <c r="O98" s="10">
        <v>554</v>
      </c>
      <c r="P98" s="2"/>
      <c r="Q98" s="10">
        <v>561</v>
      </c>
      <c r="R98" s="2"/>
      <c r="S98" s="10">
        <v>560</v>
      </c>
    </row>
    <row r="99" spans="3:19" ht="12.75">
      <c r="C99" s="2"/>
      <c r="D99" s="2"/>
      <c r="E99" s="1" t="s">
        <v>25</v>
      </c>
      <c r="F99" s="2"/>
      <c r="G99" s="2"/>
      <c r="H99" s="2"/>
      <c r="I99" s="2"/>
      <c r="J99" s="2"/>
      <c r="K99" s="10">
        <v>561</v>
      </c>
      <c r="L99" s="2"/>
      <c r="M99" s="10">
        <v>559</v>
      </c>
      <c r="N99" s="2"/>
      <c r="O99" s="10">
        <v>560</v>
      </c>
      <c r="P99" s="2"/>
      <c r="Q99" s="10">
        <v>559</v>
      </c>
      <c r="R99" s="2"/>
      <c r="S99" s="10">
        <v>550</v>
      </c>
    </row>
    <row r="100" spans="3:19" ht="12.75">
      <c r="C100" s="2"/>
      <c r="D100" s="2"/>
      <c r="E100" s="1" t="s">
        <v>34</v>
      </c>
      <c r="F100" s="2"/>
      <c r="G100" s="2"/>
      <c r="H100" s="2"/>
      <c r="I100" s="2"/>
      <c r="J100" s="2"/>
      <c r="K100" s="2">
        <f>SUM(K98:K99)</f>
        <v>1118</v>
      </c>
      <c r="L100" s="2"/>
      <c r="M100" s="2">
        <f>SUM(M98:M99)</f>
        <v>1116</v>
      </c>
      <c r="N100" s="2"/>
      <c r="O100" s="2">
        <f>SUM(O98:O99)</f>
        <v>1114</v>
      </c>
      <c r="P100" s="2"/>
      <c r="Q100" s="2">
        <f>SUM(Q98:Q99)</f>
        <v>1120</v>
      </c>
      <c r="R100" s="2"/>
      <c r="S100" s="2">
        <f>SUM(S98:S99)</f>
        <v>1110</v>
      </c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1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5.75">
      <c r="C104" s="37" t="s">
        <v>84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3:15" ht="12.75">
      <c r="C105" s="3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</row>
    <row r="106" spans="3:19" ht="9.75" customHeight="1">
      <c r="C106" s="2"/>
      <c r="D106" s="2"/>
      <c r="E106" s="2"/>
      <c r="F106" s="2"/>
      <c r="G106" s="2"/>
      <c r="H106" s="2"/>
      <c r="I106" s="2"/>
      <c r="J106" s="2"/>
      <c r="K106" s="4" t="s">
        <v>4</v>
      </c>
      <c r="L106" s="2"/>
      <c r="M106" s="4" t="s">
        <v>4</v>
      </c>
      <c r="N106" s="2"/>
      <c r="O106" s="4" t="s">
        <v>4</v>
      </c>
      <c r="P106" s="2"/>
      <c r="Q106" s="4" t="s">
        <v>4</v>
      </c>
      <c r="R106" s="2"/>
      <c r="S106" s="4" t="s">
        <v>4</v>
      </c>
    </row>
    <row r="107" spans="3:19" ht="13.5" thickBot="1">
      <c r="C107" s="2"/>
      <c r="D107" s="2"/>
      <c r="E107" s="2"/>
      <c r="F107" s="2"/>
      <c r="G107" s="2"/>
      <c r="H107" s="2"/>
      <c r="I107" s="5"/>
      <c r="J107" s="5"/>
      <c r="K107" s="17">
        <v>2002</v>
      </c>
      <c r="L107" s="5"/>
      <c r="M107" s="17">
        <v>2003</v>
      </c>
      <c r="N107" s="5"/>
      <c r="O107" s="17">
        <v>2004</v>
      </c>
      <c r="P107" s="5"/>
      <c r="Q107" s="17">
        <v>2005</v>
      </c>
      <c r="R107" s="5"/>
      <c r="S107" s="17">
        <v>2006</v>
      </c>
    </row>
    <row r="108" spans="3:19" ht="13.5" thickBot="1">
      <c r="C108" s="18" t="s">
        <v>35</v>
      </c>
      <c r="D108" s="19"/>
      <c r="E108" s="19"/>
      <c r="F108" s="19"/>
      <c r="G108" s="19"/>
      <c r="H108" s="2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1" t="s">
        <v>36</v>
      </c>
      <c r="E109" s="2"/>
      <c r="F109" s="2"/>
      <c r="G109" s="2"/>
      <c r="H109" s="2"/>
      <c r="I109" s="2"/>
      <c r="J109" s="2"/>
      <c r="K109" s="10">
        <v>278</v>
      </c>
      <c r="L109" s="2"/>
      <c r="M109" s="10">
        <v>253</v>
      </c>
      <c r="N109" s="2"/>
      <c r="O109" s="10">
        <v>269</v>
      </c>
      <c r="P109" s="2"/>
      <c r="Q109" s="10">
        <v>254</v>
      </c>
      <c r="R109" s="2"/>
      <c r="S109" s="10">
        <v>260</v>
      </c>
    </row>
    <row r="110" spans="3:19" ht="12.75">
      <c r="C110" s="2"/>
      <c r="D110" s="1" t="s">
        <v>37</v>
      </c>
      <c r="E110" s="2"/>
      <c r="F110" s="2"/>
      <c r="G110" s="2"/>
      <c r="H110" s="2"/>
      <c r="I110" s="2"/>
      <c r="J110" s="2"/>
      <c r="K110" s="14">
        <v>13.95</v>
      </c>
      <c r="L110" s="2"/>
      <c r="M110" s="14">
        <v>14.16</v>
      </c>
      <c r="N110" s="2"/>
      <c r="O110" s="14">
        <v>12.57</v>
      </c>
      <c r="P110" s="2"/>
      <c r="Q110" s="14">
        <v>11.96</v>
      </c>
      <c r="R110" s="2"/>
      <c r="S110" s="14">
        <v>12.52</v>
      </c>
    </row>
    <row r="111" spans="3:19" ht="12.75">
      <c r="C111" s="2"/>
      <c r="D111" s="1" t="s">
        <v>38</v>
      </c>
      <c r="E111" s="2"/>
      <c r="F111" s="2"/>
      <c r="G111" s="2"/>
      <c r="H111" s="2"/>
      <c r="I111" s="2"/>
      <c r="J111" s="2"/>
      <c r="K111" s="12">
        <f>K109/K110</f>
        <v>19.928315412186382</v>
      </c>
      <c r="L111" s="2"/>
      <c r="M111" s="12">
        <f>M109/M110</f>
        <v>17.86723163841808</v>
      </c>
      <c r="N111" s="2"/>
      <c r="O111" s="12">
        <f>O109/O110</f>
        <v>21.40015910898966</v>
      </c>
      <c r="P111" s="2"/>
      <c r="Q111" s="12">
        <f>Q109/Q110</f>
        <v>21.237458193979933</v>
      </c>
      <c r="R111" s="2"/>
      <c r="S111" s="12">
        <f>S109/S110</f>
        <v>20.766773162939298</v>
      </c>
    </row>
    <row r="112" spans="3:19" ht="7.5" customHeight="1" thickBo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3.5" thickBot="1">
      <c r="C113" s="18" t="s">
        <v>39</v>
      </c>
      <c r="D113" s="19"/>
      <c r="E113" s="19"/>
      <c r="F113" s="19"/>
      <c r="G113" s="19"/>
      <c r="H113" s="19"/>
      <c r="I113" s="32"/>
      <c r="J113" s="30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1" t="s">
        <v>40</v>
      </c>
      <c r="E114" s="2"/>
      <c r="F114" s="2"/>
      <c r="G114" s="2"/>
      <c r="H114" s="2"/>
      <c r="I114" s="2"/>
      <c r="J114" s="2"/>
      <c r="K114" s="10">
        <v>4171</v>
      </c>
      <c r="L114" s="2"/>
      <c r="M114" s="10">
        <v>3798</v>
      </c>
      <c r="N114" s="2"/>
      <c r="O114" s="10">
        <v>4033</v>
      </c>
      <c r="P114" s="2"/>
      <c r="Q114" s="10">
        <v>3815</v>
      </c>
      <c r="R114" s="2"/>
      <c r="S114" s="10">
        <v>3907</v>
      </c>
    </row>
    <row r="115" spans="3:19" ht="12.75">
      <c r="C115" s="2"/>
      <c r="D115" s="1" t="s">
        <v>41</v>
      </c>
      <c r="E115" s="2"/>
      <c r="F115" s="2"/>
      <c r="G115" s="2"/>
      <c r="H115" s="2"/>
      <c r="I115" s="2"/>
      <c r="J115" s="2"/>
      <c r="K115" s="10">
        <f>K114/K$110</f>
        <v>298.99641577060936</v>
      </c>
      <c r="L115" s="2"/>
      <c r="M115" s="10">
        <f>M114/M$110</f>
        <v>268.22033898305085</v>
      </c>
      <c r="N115" s="2"/>
      <c r="O115" s="10">
        <f>O114/O$110</f>
        <v>320.84327764518696</v>
      </c>
      <c r="P115" s="2"/>
      <c r="Q115" s="10">
        <f>Q114/Q$110</f>
        <v>318.9799331103679</v>
      </c>
      <c r="R115" s="2"/>
      <c r="S115" s="10">
        <f>S114/S$110</f>
        <v>312.0607028753994</v>
      </c>
    </row>
    <row r="116" spans="3:19" ht="12.75" hidden="1">
      <c r="C116" s="2"/>
      <c r="D116" s="1" t="s">
        <v>42</v>
      </c>
      <c r="E116" s="2"/>
      <c r="F116" s="2"/>
      <c r="G116" s="2"/>
      <c r="H116" s="2"/>
      <c r="I116" s="2"/>
      <c r="J116" s="2"/>
      <c r="K116" s="10">
        <v>1211</v>
      </c>
      <c r="L116" s="2"/>
      <c r="M116" s="10">
        <v>1211</v>
      </c>
      <c r="N116" s="2"/>
      <c r="O116" s="10">
        <v>1211</v>
      </c>
      <c r="P116" s="2"/>
      <c r="Q116" s="10">
        <v>1211</v>
      </c>
      <c r="R116" s="2"/>
      <c r="S116" s="10">
        <v>1211</v>
      </c>
    </row>
    <row r="117" spans="3:19" ht="12.75" hidden="1">
      <c r="C117" s="2"/>
      <c r="D117" s="1" t="s">
        <v>43</v>
      </c>
      <c r="E117" s="2"/>
      <c r="F117" s="2"/>
      <c r="G117" s="2"/>
      <c r="H117" s="2"/>
      <c r="I117" s="2"/>
      <c r="J117" s="2"/>
      <c r="K117" s="12">
        <v>31.3</v>
      </c>
      <c r="L117" s="2"/>
      <c r="M117" s="12">
        <v>31.3</v>
      </c>
      <c r="N117" s="2"/>
      <c r="O117" s="12">
        <v>31.3</v>
      </c>
      <c r="P117" s="2"/>
      <c r="Q117" s="12">
        <v>31.3</v>
      </c>
      <c r="R117" s="2"/>
      <c r="S117" s="12">
        <v>31.3</v>
      </c>
    </row>
    <row r="118" spans="3:19" ht="9.75" customHeight="1" thickBo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3.5" thickBot="1">
      <c r="C119" s="18" t="s">
        <v>76</v>
      </c>
      <c r="D119" s="19"/>
      <c r="E119" s="19"/>
      <c r="F119" s="19"/>
      <c r="G119" s="19"/>
      <c r="H119" s="20"/>
      <c r="I119" s="31"/>
      <c r="J119" s="32"/>
      <c r="K119" s="10">
        <v>8</v>
      </c>
      <c r="L119" s="2"/>
      <c r="M119" s="10">
        <v>9</v>
      </c>
      <c r="N119" s="2"/>
      <c r="O119" s="10">
        <v>19</v>
      </c>
      <c r="P119" s="2"/>
      <c r="Q119" s="10">
        <v>23</v>
      </c>
      <c r="R119" s="2"/>
      <c r="S119" s="10">
        <v>21</v>
      </c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 hidden="1">
      <c r="C121" s="7" t="s">
        <v>44</v>
      </c>
      <c r="D121" s="8"/>
      <c r="E121" s="8"/>
      <c r="F121" s="8"/>
      <c r="G121" s="8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 hidden="1">
      <c r="C122" s="2"/>
      <c r="D122" s="1" t="s">
        <v>45</v>
      </c>
      <c r="E122" s="2"/>
      <c r="F122" s="2"/>
      <c r="G122" s="2"/>
      <c r="H122" s="2"/>
      <c r="I122" s="2"/>
      <c r="J122" s="2"/>
      <c r="K122" s="10">
        <v>2682</v>
      </c>
      <c r="L122" s="2"/>
      <c r="M122" s="10">
        <v>2682</v>
      </c>
      <c r="N122" s="2"/>
      <c r="O122" s="10">
        <v>2682</v>
      </c>
      <c r="P122" s="2"/>
      <c r="Q122" s="10">
        <v>2682</v>
      </c>
      <c r="R122" s="2"/>
      <c r="S122" s="10">
        <v>2682</v>
      </c>
    </row>
    <row r="123" spans="3:19" ht="12.75" hidden="1">
      <c r="C123" s="2"/>
      <c r="D123" s="1" t="s">
        <v>46</v>
      </c>
      <c r="E123" s="2"/>
      <c r="F123" s="2"/>
      <c r="G123" s="2"/>
      <c r="H123" s="2"/>
      <c r="I123" s="2"/>
      <c r="J123" s="2"/>
      <c r="K123" s="12">
        <v>7.2</v>
      </c>
      <c r="L123" s="2"/>
      <c r="M123" s="12">
        <v>7.2</v>
      </c>
      <c r="N123" s="2"/>
      <c r="O123" s="12">
        <v>7.2</v>
      </c>
      <c r="P123" s="2"/>
      <c r="Q123" s="12">
        <v>7.2</v>
      </c>
      <c r="R123" s="2"/>
      <c r="S123" s="12">
        <v>7.2</v>
      </c>
    </row>
    <row r="124" spans="3:19" ht="12.75" hidden="1">
      <c r="C124" s="2"/>
      <c r="D124" s="1" t="s">
        <v>47</v>
      </c>
      <c r="E124" s="2"/>
      <c r="F124" s="2"/>
      <c r="G124" s="2"/>
      <c r="H124" s="2"/>
      <c r="I124" s="2"/>
      <c r="J124" s="2"/>
      <c r="K124" s="12">
        <v>69.3</v>
      </c>
      <c r="L124" s="2"/>
      <c r="M124" s="12">
        <v>69.3</v>
      </c>
      <c r="N124" s="2"/>
      <c r="O124" s="12">
        <v>69.3</v>
      </c>
      <c r="P124" s="2"/>
      <c r="Q124" s="12">
        <v>69.3</v>
      </c>
      <c r="R124" s="2"/>
      <c r="S124" s="12">
        <v>69.3</v>
      </c>
    </row>
    <row r="125" spans="3:19" ht="12.75" hidden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9" ht="15.75">
      <c r="C127" s="37" t="s">
        <v>85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3:15" ht="9.75" customHeight="1" thickBo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9" ht="13.5" thickBot="1">
      <c r="C129" s="18" t="s">
        <v>48</v>
      </c>
      <c r="D129" s="19"/>
      <c r="E129" s="19"/>
      <c r="F129" s="19"/>
      <c r="G129" s="19"/>
      <c r="H129" s="20"/>
      <c r="I129" s="2"/>
      <c r="J129" s="2"/>
      <c r="K129" s="10">
        <f>K130+K131</f>
        <v>15</v>
      </c>
      <c r="L129" s="2"/>
      <c r="M129" s="10">
        <f>M130+M131</f>
        <v>16</v>
      </c>
      <c r="N129" s="2"/>
      <c r="O129" s="10">
        <f>O130+O131</f>
        <v>17</v>
      </c>
      <c r="P129" s="2"/>
      <c r="Q129" s="10">
        <f>Q130+Q131</f>
        <v>17</v>
      </c>
      <c r="R129" s="2"/>
      <c r="S129" s="10">
        <f>S130+S131</f>
        <v>20</v>
      </c>
    </row>
    <row r="130" spans="3:19" ht="12.75">
      <c r="C130" s="2"/>
      <c r="D130" s="1" t="s">
        <v>49</v>
      </c>
      <c r="E130" s="2"/>
      <c r="F130" s="2"/>
      <c r="G130" s="2"/>
      <c r="H130" s="2"/>
      <c r="I130" s="2"/>
      <c r="J130" s="2"/>
      <c r="K130" s="10">
        <v>13</v>
      </c>
      <c r="L130" s="2"/>
      <c r="M130" s="10">
        <v>12</v>
      </c>
      <c r="N130" s="2"/>
      <c r="O130" s="10">
        <v>12</v>
      </c>
      <c r="P130" s="2"/>
      <c r="Q130" s="10">
        <v>11</v>
      </c>
      <c r="R130" s="2"/>
      <c r="S130" s="10">
        <v>11</v>
      </c>
    </row>
    <row r="131" spans="3:19" ht="12.75">
      <c r="C131" s="2"/>
      <c r="D131" s="1" t="s">
        <v>50</v>
      </c>
      <c r="E131" s="2"/>
      <c r="F131" s="2"/>
      <c r="G131" s="2"/>
      <c r="H131" s="2"/>
      <c r="I131" s="2"/>
      <c r="J131" s="2"/>
      <c r="K131" s="10">
        <v>2</v>
      </c>
      <c r="L131" s="2"/>
      <c r="M131" s="10">
        <v>4</v>
      </c>
      <c r="N131" s="2"/>
      <c r="O131" s="10">
        <v>5</v>
      </c>
      <c r="P131" s="2"/>
      <c r="Q131" s="10">
        <v>6</v>
      </c>
      <c r="R131" s="2"/>
      <c r="S131" s="10">
        <v>9</v>
      </c>
    </row>
    <row r="132" spans="3:19" ht="7.5" customHeight="1" thickBo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3.5" thickBot="1">
      <c r="C133" s="18" t="s">
        <v>51</v>
      </c>
      <c r="D133" s="19"/>
      <c r="E133" s="19"/>
      <c r="F133" s="19"/>
      <c r="G133" s="19"/>
      <c r="H133" s="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.75">
      <c r="C134" s="2"/>
      <c r="D134" s="1" t="s">
        <v>52</v>
      </c>
      <c r="E134" s="2"/>
      <c r="F134" s="2"/>
      <c r="G134" s="2"/>
      <c r="H134" s="2"/>
      <c r="I134" s="2"/>
      <c r="J134" s="2"/>
      <c r="K134" s="10">
        <v>6</v>
      </c>
      <c r="L134" s="2"/>
      <c r="M134" s="10">
        <v>5</v>
      </c>
      <c r="N134" s="2"/>
      <c r="O134" s="10">
        <v>4</v>
      </c>
      <c r="P134" s="2"/>
      <c r="Q134" s="10">
        <v>4</v>
      </c>
      <c r="R134" s="2"/>
      <c r="S134" s="10">
        <v>4</v>
      </c>
    </row>
    <row r="135" spans="3:19" ht="12.75">
      <c r="C135" s="2"/>
      <c r="D135" s="1" t="s">
        <v>53</v>
      </c>
      <c r="E135" s="2"/>
      <c r="F135" s="2"/>
      <c r="G135" s="2"/>
      <c r="H135" s="2"/>
      <c r="I135" s="2"/>
      <c r="J135" s="2"/>
      <c r="K135" s="10">
        <v>3</v>
      </c>
      <c r="L135" s="2"/>
      <c r="M135" s="10">
        <v>4</v>
      </c>
      <c r="N135" s="2"/>
      <c r="O135" s="10">
        <v>3</v>
      </c>
      <c r="P135" s="2"/>
      <c r="Q135" s="10">
        <v>3</v>
      </c>
      <c r="R135" s="2"/>
      <c r="S135" s="10">
        <v>1</v>
      </c>
    </row>
    <row r="136" spans="3:19" ht="12.75">
      <c r="C136" s="2"/>
      <c r="D136" s="1" t="s">
        <v>54</v>
      </c>
      <c r="E136" s="2"/>
      <c r="F136" s="2"/>
      <c r="G136" s="2"/>
      <c r="H136" s="2"/>
      <c r="I136" s="2"/>
      <c r="J136" s="2"/>
      <c r="K136" s="10">
        <v>4</v>
      </c>
      <c r="L136" s="2"/>
      <c r="M136" s="10">
        <v>2</v>
      </c>
      <c r="N136" s="2"/>
      <c r="O136" s="10">
        <v>4</v>
      </c>
      <c r="P136" s="2"/>
      <c r="Q136" s="10">
        <v>3</v>
      </c>
      <c r="R136" s="2"/>
      <c r="S136" s="10">
        <v>4</v>
      </c>
    </row>
    <row r="137" spans="3:19" ht="12.75">
      <c r="C137" s="2"/>
      <c r="D137" s="1" t="s">
        <v>55</v>
      </c>
      <c r="E137" s="2"/>
      <c r="F137" s="2"/>
      <c r="G137" s="2"/>
      <c r="H137" s="2"/>
      <c r="I137" s="2"/>
      <c r="J137" s="2"/>
      <c r="K137" s="2"/>
      <c r="L137" s="2"/>
      <c r="M137" s="2">
        <v>1</v>
      </c>
      <c r="N137" s="2"/>
      <c r="O137" s="2">
        <v>0</v>
      </c>
      <c r="P137" s="2"/>
      <c r="Q137" s="2">
        <v>0</v>
      </c>
      <c r="R137" s="2"/>
      <c r="S137" s="2">
        <v>0</v>
      </c>
    </row>
    <row r="138" spans="3:19" ht="12.75">
      <c r="C138" s="2"/>
      <c r="D138" s="1" t="s">
        <v>56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>
        <v>1</v>
      </c>
      <c r="P138" s="2"/>
      <c r="Q138" s="2">
        <v>1</v>
      </c>
      <c r="R138" s="2"/>
      <c r="S138" s="2">
        <v>2</v>
      </c>
    </row>
    <row r="139" spans="3:19" ht="7.5" customHeight="1" thickBo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3.5" thickBot="1">
      <c r="C140" s="18" t="s">
        <v>57</v>
      </c>
      <c r="D140" s="19"/>
      <c r="E140" s="19"/>
      <c r="F140" s="19"/>
      <c r="G140" s="19"/>
      <c r="H140" s="20"/>
      <c r="I140" s="31"/>
      <c r="J140" s="3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.75">
      <c r="C141" s="2"/>
      <c r="D141" s="1" t="s">
        <v>58</v>
      </c>
      <c r="E141" s="2"/>
      <c r="F141" s="2"/>
      <c r="G141" s="2"/>
      <c r="H141" s="2"/>
      <c r="I141" s="2"/>
      <c r="J141" s="2"/>
      <c r="K141" s="10">
        <v>9</v>
      </c>
      <c r="L141" s="2"/>
      <c r="M141" s="10">
        <v>8</v>
      </c>
      <c r="N141" s="2"/>
      <c r="O141" s="10">
        <v>7</v>
      </c>
      <c r="P141" s="2"/>
      <c r="Q141" s="10">
        <v>7</v>
      </c>
      <c r="R141" s="2"/>
      <c r="S141" s="10">
        <v>5</v>
      </c>
    </row>
    <row r="142" spans="3:19" ht="12.75">
      <c r="C142" s="2"/>
      <c r="D142" s="1" t="s">
        <v>59</v>
      </c>
      <c r="E142" s="2"/>
      <c r="F142" s="2"/>
      <c r="G142" s="2"/>
      <c r="H142" s="2"/>
      <c r="I142" s="2"/>
      <c r="J142" s="2"/>
      <c r="K142" s="12">
        <v>69.2</v>
      </c>
      <c r="L142" s="2"/>
      <c r="M142" s="12">
        <v>66.7</v>
      </c>
      <c r="N142" s="2"/>
      <c r="O142" s="12">
        <v>58.3</v>
      </c>
      <c r="P142" s="2"/>
      <c r="Q142" s="12">
        <v>64</v>
      </c>
      <c r="R142" s="2"/>
      <c r="S142" s="12">
        <v>45.5</v>
      </c>
    </row>
    <row r="143" spans="3:19" ht="12.75">
      <c r="C143" s="2"/>
      <c r="D143" s="1" t="s">
        <v>60</v>
      </c>
      <c r="E143" s="2"/>
      <c r="F143" s="2"/>
      <c r="G143" s="2"/>
      <c r="H143" s="2"/>
      <c r="I143" s="2"/>
      <c r="J143" s="2"/>
      <c r="K143" s="10">
        <v>4</v>
      </c>
      <c r="L143" s="2"/>
      <c r="M143" s="10">
        <v>4</v>
      </c>
      <c r="N143" s="2"/>
      <c r="O143" s="10">
        <v>5</v>
      </c>
      <c r="P143" s="2"/>
      <c r="Q143" s="10">
        <v>4</v>
      </c>
      <c r="R143" s="2"/>
      <c r="S143" s="10">
        <v>6</v>
      </c>
    </row>
    <row r="144" spans="3:19" ht="12.75">
      <c r="C144" s="2"/>
      <c r="D144" s="1" t="s">
        <v>59</v>
      </c>
      <c r="E144" s="2"/>
      <c r="F144" s="2"/>
      <c r="G144" s="2"/>
      <c r="H144" s="2"/>
      <c r="I144" s="12"/>
      <c r="J144" s="2"/>
      <c r="K144" s="12">
        <v>30.8</v>
      </c>
      <c r="L144" s="2"/>
      <c r="M144" s="12">
        <v>33.3</v>
      </c>
      <c r="N144" s="2"/>
      <c r="O144" s="12">
        <v>41.7</v>
      </c>
      <c r="P144" s="2"/>
      <c r="Q144" s="12">
        <v>36</v>
      </c>
      <c r="R144" s="2"/>
      <c r="S144" s="12">
        <v>54.5</v>
      </c>
    </row>
    <row r="145" spans="3:19" ht="7.5" customHeight="1" thickBo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3.5" thickBot="1">
      <c r="C146" s="18" t="s">
        <v>61</v>
      </c>
      <c r="D146" s="19"/>
      <c r="E146" s="19"/>
      <c r="F146" s="19"/>
      <c r="G146" s="19"/>
      <c r="H146" s="2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.75">
      <c r="C147" s="2"/>
      <c r="D147" s="1" t="s">
        <v>58</v>
      </c>
      <c r="E147" s="2"/>
      <c r="F147" s="2"/>
      <c r="G147" s="2"/>
      <c r="H147" s="2"/>
      <c r="I147" s="2"/>
      <c r="J147" s="2"/>
      <c r="K147" s="10">
        <v>60</v>
      </c>
      <c r="L147" s="2"/>
      <c r="M147" s="10">
        <v>60</v>
      </c>
      <c r="N147" s="2"/>
      <c r="O147" s="10">
        <v>57</v>
      </c>
      <c r="P147" s="2"/>
      <c r="Q147" s="10">
        <v>58</v>
      </c>
      <c r="R147" s="2"/>
      <c r="S147" s="10">
        <v>58</v>
      </c>
    </row>
    <row r="148" spans="3:19" ht="12.75">
      <c r="C148" s="2"/>
      <c r="D148" s="1" t="s">
        <v>60</v>
      </c>
      <c r="E148" s="2"/>
      <c r="F148" s="2"/>
      <c r="G148" s="2"/>
      <c r="H148" s="2"/>
      <c r="I148" s="2"/>
      <c r="J148" s="2"/>
      <c r="K148" s="10">
        <v>43</v>
      </c>
      <c r="L148" s="2"/>
      <c r="M148" s="10">
        <v>42</v>
      </c>
      <c r="N148" s="2"/>
      <c r="O148" s="10">
        <v>46</v>
      </c>
      <c r="P148" s="2"/>
      <c r="Q148" s="10">
        <v>46</v>
      </c>
      <c r="R148" s="2"/>
      <c r="S148" s="10">
        <v>42</v>
      </c>
    </row>
    <row r="149" spans="3:19" ht="12.75">
      <c r="C149" s="2"/>
      <c r="D149" s="1"/>
      <c r="E149" s="2"/>
      <c r="F149" s="2"/>
      <c r="G149" s="2"/>
      <c r="H149" s="2"/>
      <c r="I149" s="2"/>
      <c r="J149" s="2"/>
      <c r="K149" s="10"/>
      <c r="L149" s="2"/>
      <c r="M149" s="10"/>
      <c r="N149" s="2"/>
      <c r="O149" s="10"/>
      <c r="P149" s="2"/>
      <c r="Q149" s="10"/>
      <c r="R149" s="2"/>
      <c r="S149" s="10"/>
    </row>
    <row r="150" spans="3:19" ht="12.75">
      <c r="C150" s="2"/>
      <c r="D150" s="2"/>
      <c r="E150" s="2"/>
      <c r="F150" s="2"/>
      <c r="G150" s="2"/>
      <c r="H150" s="2"/>
      <c r="I150" s="2"/>
      <c r="J150" s="2"/>
      <c r="K150" s="4" t="s">
        <v>4</v>
      </c>
      <c r="L150" s="2"/>
      <c r="M150" s="4" t="s">
        <v>4</v>
      </c>
      <c r="N150" s="2"/>
      <c r="O150" s="4" t="s">
        <v>4</v>
      </c>
      <c r="P150" s="2"/>
      <c r="Q150" s="4" t="s">
        <v>4</v>
      </c>
      <c r="R150" s="2"/>
      <c r="S150" s="4" t="s">
        <v>4</v>
      </c>
    </row>
    <row r="151" spans="3:19" ht="12.75">
      <c r="C151" s="2"/>
      <c r="D151" s="2"/>
      <c r="E151" s="2"/>
      <c r="F151" s="2"/>
      <c r="G151" s="2"/>
      <c r="H151" s="2"/>
      <c r="I151" s="5"/>
      <c r="J151" s="5"/>
      <c r="K151" s="17">
        <v>2002</v>
      </c>
      <c r="L151" s="5"/>
      <c r="M151" s="17">
        <v>2003</v>
      </c>
      <c r="N151" s="5"/>
      <c r="O151" s="17">
        <v>2004</v>
      </c>
      <c r="P151" s="5"/>
      <c r="Q151" s="17">
        <v>2005</v>
      </c>
      <c r="R151" s="5"/>
      <c r="S151" s="17">
        <v>2006</v>
      </c>
    </row>
    <row r="152" spans="3:19" ht="6" customHeight="1" thickBo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3.5" thickBot="1">
      <c r="C153" s="18" t="s">
        <v>62</v>
      </c>
      <c r="D153" s="19"/>
      <c r="E153" s="19"/>
      <c r="F153" s="19"/>
      <c r="G153" s="19"/>
      <c r="H153" s="2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.75">
      <c r="C154" s="2"/>
      <c r="D154" s="21" t="s">
        <v>81</v>
      </c>
      <c r="E154" s="22"/>
      <c r="F154" s="22"/>
      <c r="G154" s="22"/>
      <c r="H154" s="22"/>
      <c r="I154" s="26"/>
      <c r="J154" s="26"/>
      <c r="K154" s="26">
        <v>1</v>
      </c>
      <c r="L154" s="26"/>
      <c r="M154" s="26">
        <v>1</v>
      </c>
      <c r="N154" s="26"/>
      <c r="O154" s="26"/>
      <c r="P154" s="26"/>
      <c r="Q154" s="26"/>
      <c r="R154" s="26"/>
      <c r="S154" s="26"/>
    </row>
    <row r="155" spans="3:19" ht="12.75">
      <c r="C155" s="2"/>
      <c r="D155" s="23" t="s">
        <v>63</v>
      </c>
      <c r="E155" s="24"/>
      <c r="F155" s="24"/>
      <c r="G155" s="24"/>
      <c r="H155" s="24"/>
      <c r="I155" s="27"/>
      <c r="J155" s="27"/>
      <c r="K155" s="27">
        <v>1</v>
      </c>
      <c r="L155" s="27"/>
      <c r="M155" s="27">
        <v>1</v>
      </c>
      <c r="N155" s="26"/>
      <c r="O155" s="27">
        <v>1</v>
      </c>
      <c r="P155" s="26"/>
      <c r="Q155" s="27">
        <v>4</v>
      </c>
      <c r="R155" s="26"/>
      <c r="S155" s="27">
        <v>2</v>
      </c>
    </row>
    <row r="156" spans="3:19" ht="12.75">
      <c r="C156" s="2"/>
      <c r="D156" s="23" t="s">
        <v>64</v>
      </c>
      <c r="E156" s="24"/>
      <c r="F156" s="24"/>
      <c r="G156" s="24"/>
      <c r="H156" s="24"/>
      <c r="I156" s="27"/>
      <c r="J156" s="27"/>
      <c r="K156" s="27">
        <v>6</v>
      </c>
      <c r="L156" s="27"/>
      <c r="M156" s="27">
        <v>6</v>
      </c>
      <c r="N156" s="26"/>
      <c r="O156" s="27">
        <v>6</v>
      </c>
      <c r="P156" s="26"/>
      <c r="Q156" s="27">
        <v>3</v>
      </c>
      <c r="R156" s="26"/>
      <c r="S156" s="27">
        <v>3</v>
      </c>
    </row>
    <row r="157" spans="3:19" ht="12.75">
      <c r="C157" s="2"/>
      <c r="D157" s="23" t="s">
        <v>65</v>
      </c>
      <c r="E157" s="24"/>
      <c r="F157" s="24"/>
      <c r="G157" s="24"/>
      <c r="H157" s="24"/>
      <c r="I157" s="27"/>
      <c r="J157" s="27"/>
      <c r="K157" s="27">
        <v>2</v>
      </c>
      <c r="L157" s="27"/>
      <c r="M157" s="27">
        <v>1</v>
      </c>
      <c r="N157" s="26"/>
      <c r="O157" s="27">
        <v>1</v>
      </c>
      <c r="P157" s="26"/>
      <c r="Q157" s="27">
        <v>1</v>
      </c>
      <c r="R157" s="26"/>
      <c r="S157" s="27">
        <v>1</v>
      </c>
    </row>
    <row r="158" spans="3:19" ht="12.75">
      <c r="C158" s="2"/>
      <c r="D158" s="23" t="s">
        <v>66</v>
      </c>
      <c r="E158" s="24"/>
      <c r="F158" s="24"/>
      <c r="G158" s="24"/>
      <c r="H158" s="24"/>
      <c r="I158" s="27"/>
      <c r="J158" s="27"/>
      <c r="K158" s="27">
        <v>1</v>
      </c>
      <c r="L158" s="27"/>
      <c r="M158" s="27"/>
      <c r="N158" s="26"/>
      <c r="O158" s="27">
        <v>1</v>
      </c>
      <c r="P158" s="26"/>
      <c r="Q158" s="27"/>
      <c r="R158" s="26"/>
      <c r="S158" s="27"/>
    </row>
    <row r="159" spans="3:19" ht="12.75">
      <c r="C159" s="2"/>
      <c r="D159" s="23" t="s">
        <v>67</v>
      </c>
      <c r="E159" s="24"/>
      <c r="F159" s="24"/>
      <c r="G159" s="24"/>
      <c r="H159" s="24"/>
      <c r="I159" s="27"/>
      <c r="J159" s="27"/>
      <c r="K159" s="27">
        <v>1</v>
      </c>
      <c r="L159" s="27"/>
      <c r="M159" s="27">
        <v>1</v>
      </c>
      <c r="N159" s="26"/>
      <c r="O159" s="27">
        <v>1</v>
      </c>
      <c r="P159" s="26"/>
      <c r="Q159" s="27">
        <v>1</v>
      </c>
      <c r="R159" s="26"/>
      <c r="S159" s="27">
        <v>2</v>
      </c>
    </row>
    <row r="160" spans="3:19" ht="12.75">
      <c r="C160" s="2"/>
      <c r="D160" s="23" t="s">
        <v>68</v>
      </c>
      <c r="E160" s="24"/>
      <c r="F160" s="24"/>
      <c r="G160" s="24"/>
      <c r="H160" s="24"/>
      <c r="I160" s="27"/>
      <c r="J160" s="27"/>
      <c r="K160" s="27" t="s">
        <v>73</v>
      </c>
      <c r="L160" s="27"/>
      <c r="M160" s="27">
        <v>1</v>
      </c>
      <c r="N160" s="26"/>
      <c r="O160" s="27">
        <v>1</v>
      </c>
      <c r="P160" s="26"/>
      <c r="Q160" s="27">
        <v>1</v>
      </c>
      <c r="R160" s="26"/>
      <c r="S160" s="27">
        <v>2</v>
      </c>
    </row>
    <row r="161" spans="3:19" ht="12.75">
      <c r="C161" s="2"/>
      <c r="D161" s="23" t="s">
        <v>69</v>
      </c>
      <c r="E161" s="24"/>
      <c r="F161" s="24"/>
      <c r="G161" s="24"/>
      <c r="H161" s="24"/>
      <c r="I161" s="27"/>
      <c r="J161" s="27"/>
      <c r="K161" s="27">
        <v>1</v>
      </c>
      <c r="L161" s="27"/>
      <c r="M161" s="27">
        <v>1</v>
      </c>
      <c r="N161" s="26"/>
      <c r="O161" s="27">
        <v>1</v>
      </c>
      <c r="P161" s="26"/>
      <c r="Q161" s="27">
        <v>1</v>
      </c>
      <c r="R161" s="26"/>
      <c r="S161" s="27" t="s">
        <v>73</v>
      </c>
    </row>
    <row r="162" spans="3:19" ht="12.75">
      <c r="C162" s="2"/>
      <c r="D162" s="23" t="s">
        <v>70</v>
      </c>
      <c r="E162" s="24"/>
      <c r="F162" s="24"/>
      <c r="G162" s="24"/>
      <c r="H162" s="24"/>
      <c r="I162" s="27"/>
      <c r="J162" s="27"/>
      <c r="K162" s="27"/>
      <c r="L162" s="27"/>
      <c r="M162" s="27"/>
      <c r="N162" s="26"/>
      <c r="O162" s="27"/>
      <c r="P162" s="26"/>
      <c r="Q162" s="27"/>
      <c r="R162" s="26"/>
      <c r="S162" s="27">
        <v>1</v>
      </c>
    </row>
    <row r="163" spans="3:19" ht="12.75">
      <c r="C163" s="2"/>
      <c r="D163" s="23" t="s">
        <v>71</v>
      </c>
      <c r="E163" s="24"/>
      <c r="F163" s="24"/>
      <c r="G163" s="24"/>
      <c r="H163" s="24"/>
      <c r="I163" s="27"/>
      <c r="J163" s="27"/>
      <c r="K163" s="27"/>
      <c r="L163" s="27"/>
      <c r="M163" s="27"/>
      <c r="N163" s="26"/>
      <c r="O163" s="27"/>
      <c r="P163" s="26"/>
      <c r="Q163" s="27"/>
      <c r="R163" s="26"/>
      <c r="S163" s="27"/>
    </row>
    <row r="164" spans="3:19" ht="12.75">
      <c r="C164" s="2"/>
      <c r="D164" s="25"/>
      <c r="E164" s="25"/>
      <c r="F164" s="25"/>
      <c r="G164" s="25"/>
      <c r="H164" s="25"/>
      <c r="I164" s="28"/>
      <c r="J164" s="28"/>
      <c r="K164" s="28"/>
      <c r="L164" s="28"/>
      <c r="M164" s="28"/>
      <c r="N164" s="2"/>
      <c r="O164" s="28"/>
      <c r="P164" s="2"/>
      <c r="Q164" s="28"/>
      <c r="R164" s="2"/>
      <c r="S164" s="28"/>
    </row>
  </sheetData>
  <mergeCells count="4">
    <mergeCell ref="C6:S6"/>
    <mergeCell ref="C8:S8"/>
    <mergeCell ref="C104:S104"/>
    <mergeCell ref="C127:S127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&amp;LSO/&amp;P</oddFooter>
  </headerFooter>
  <rowBreaks count="2" manualBreakCount="2">
    <brk id="59" min="2" max="47" man="1"/>
    <brk id="101" min="2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2006-11-27T19:16:41Z</cp:lastPrinted>
  <dcterms:created xsi:type="dcterms:W3CDTF">2001-07-05T19:41:23Z</dcterms:created>
  <dcterms:modified xsi:type="dcterms:W3CDTF">2006-12-12T20:15:47Z</dcterms:modified>
  <cp:category/>
  <cp:version/>
  <cp:contentType/>
  <cp:contentStatus/>
</cp:coreProperties>
</file>