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80" activeTab="0"/>
  </bookViews>
  <sheets>
    <sheet name="VANM" sheetId="1" r:id="rId1"/>
  </sheets>
  <definedNames>
    <definedName name="_Regression_Int" localSheetId="0" hidden="1">1</definedName>
    <definedName name="_xlnm.Print_Area" localSheetId="0">'VANM'!$C$3:$T$166</definedName>
    <definedName name="Print_Area_MI">'VANM'!$C$3:$N$166</definedName>
  </definedNames>
  <calcPr fullCalcOnLoad="1"/>
</workbook>
</file>

<file path=xl/sharedStrings.xml><?xml version="1.0" encoding="utf-8"?>
<sst xmlns="http://schemas.openxmlformats.org/spreadsheetml/2006/main" count="155" uniqueCount="91">
  <si>
    <t>DEPARTMENTAL</t>
  </si>
  <si>
    <t>DATA SUMMARY</t>
  </si>
  <si>
    <t>I.  STUDENT TRENDS</t>
  </si>
  <si>
    <t>FALL</t>
  </si>
  <si>
    <t>A.  UNDERGRADUATE DEGREE STUDENTS</t>
  </si>
  <si>
    <t>1.  Majors</t>
  </si>
  <si>
    <t>Art</t>
  </si>
  <si>
    <t>% - College Total</t>
  </si>
  <si>
    <t>Art (BFA)</t>
  </si>
  <si>
    <t>Total</t>
  </si>
  <si>
    <t>2.  2nd Majors</t>
  </si>
  <si>
    <t>3.  Mean Cum GPA For Majors (May)</t>
  </si>
  <si>
    <t>College Mean</t>
  </si>
  <si>
    <t>Art (BA)</t>
  </si>
  <si>
    <t>B.  GRADUATE DEGREE STUDENTS</t>
  </si>
  <si>
    <t xml:space="preserve">1.  Majors </t>
  </si>
  <si>
    <t>(No Graduate Program)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</si>
  <si>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</si>
  <si>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</si>
  <si>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</si>
  <si>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</si>
  <si>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</si>
  <si>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</si>
  <si>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</si>
  <si>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</si>
  <si>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</si>
  <si>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3.  College Wide Profiles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</si>
  <si>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</si>
  <si>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</si>
  <si>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</si>
  <si>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</si>
  <si>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</si>
  <si>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</si>
  <si>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</si>
  <si>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</si>
  <si>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</si>
  <si>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</si>
  <si>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</si>
  <si>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</si>
  <si>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</si>
  <si>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</si>
  <si>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</si>
  <si>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</si>
  <si>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</si>
  <si>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</si>
  <si>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</si>
  <si>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</si>
  <si>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</si>
  <si>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</si>
  <si>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</si>
  <si>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</si>
  <si>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</si>
  <si>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</si>
  <si>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</si>
  <si>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</si>
  <si>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</si>
  <si>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</si>
  <si>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</si>
  <si>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</si>
  <si>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</si>
  <si>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</si>
  <si>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</si>
  <si>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</si>
  <si>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</si>
  <si>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</si>
  <si>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</si>
  <si>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</si>
  <si>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</si>
  <si>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</si>
  <si>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 xml:space="preserve">OFFICE OF INSTITUTIONAL RESEARCH &amp; PLANNING </t>
  </si>
  <si>
    <t xml:space="preserve"> </t>
  </si>
  <si>
    <t>4.  Bachelors Degrees Awarded (7/1 - 6/30)</t>
  </si>
  <si>
    <t>2.  Masters Degrees Awarded (7/1 - 6/30)</t>
  </si>
  <si>
    <t>C.  UG MAJORS/FTE FAC (INCL. 2ND MAJORS)</t>
  </si>
  <si>
    <t>DEPARTMENT OF VISUAL ARTS and NEW MEDIA</t>
  </si>
  <si>
    <t>DEPARTMENT OF VISUAL ARTS and NEW MEDIA (Continued)</t>
  </si>
  <si>
    <t>DEPARTMENT OF VISUAL ARTS and  NEW MEDIA(Continued)</t>
  </si>
  <si>
    <t>Media Arts</t>
  </si>
  <si>
    <t>2001-02</t>
  </si>
  <si>
    <t>Media Arts (BA)</t>
  </si>
  <si>
    <t>Media Arts (BFA)</t>
  </si>
  <si>
    <t>Media Arts (BS)</t>
  </si>
  <si>
    <t>2002-03</t>
  </si>
  <si>
    <t>2003-04</t>
  </si>
  <si>
    <t>SUNY at Fredonia</t>
  </si>
  <si>
    <t>II.  DEPARTMENTAL WORKLOAD</t>
  </si>
  <si>
    <t>III.  INSTRUCTIONAL FACULTY</t>
  </si>
  <si>
    <t>2004-05</t>
  </si>
  <si>
    <t>Music/Sound Production (BS)</t>
  </si>
  <si>
    <t xml:space="preserve">---    </t>
  </si>
  <si>
    <t>2005-06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</si>
</sst>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</numFmts>
  <fonts count="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Book Antiqua"/>
      <family val="1"/>
    </font>
    <font>
      <b/>
      <i/>
      <sz val="16"/>
      <name val="Book Antiqua"/>
      <family val="1"/>
    </font>
    <font>
      <b/>
      <i/>
      <sz val="12"/>
      <name val="Book Antiqua"/>
      <family val="1"/>
    </font>
  </fonts>
  <fills count="3">
    <fill>
      <patternFill/>
    </fill>
    <fill>
      <patternFill patternType="gray125"/>
    </fill>
    <fill>
      <patternFill patternType="lightGray">
        <fgColor indexed="8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3" fillId="0" borderId="1" xfId="0" applyFont="1" applyBorder="1" applyAlignment="1" applyProtection="1">
      <alignment horizontal="center"/>
      <protection/>
    </xf>
    <xf numFmtId="164" fontId="3" fillId="0" borderId="1" xfId="0" applyFont="1" applyBorder="1" applyAlignment="1">
      <alignment/>
    </xf>
    <xf numFmtId="164" fontId="3" fillId="2" borderId="2" xfId="0" applyFont="1" applyFill="1" applyBorder="1" applyAlignment="1" applyProtection="1">
      <alignment horizontal="left"/>
      <protection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4" fontId="3" fillId="0" borderId="5" xfId="0" applyFont="1" applyFill="1" applyBorder="1" applyAlignment="1" applyProtection="1">
      <alignment horizontal="left"/>
      <protection/>
    </xf>
    <xf numFmtId="164" fontId="2" fillId="0" borderId="6" xfId="0" applyFont="1" applyFill="1" applyBorder="1" applyAlignment="1">
      <alignment/>
    </xf>
    <xf numFmtId="164" fontId="2" fillId="0" borderId="7" xfId="0" applyFont="1" applyFill="1" applyBorder="1" applyAlignment="1">
      <alignment/>
    </xf>
    <xf numFmtId="1" fontId="3" fillId="0" borderId="1" xfId="0" applyNumberFormat="1" applyFont="1" applyBorder="1" applyAlignment="1" applyProtection="1">
      <alignment horizontal="center"/>
      <protection/>
    </xf>
    <xf numFmtId="164" fontId="2" fillId="0" borderId="8" xfId="0" applyFont="1" applyBorder="1" applyAlignment="1" applyProtection="1">
      <alignment horizontal="left"/>
      <protection/>
    </xf>
    <xf numFmtId="164" fontId="2" fillId="0" borderId="8" xfId="0" applyFont="1" applyBorder="1" applyAlignment="1">
      <alignment/>
    </xf>
    <xf numFmtId="164" fontId="2" fillId="0" borderId="9" xfId="0" applyFont="1" applyBorder="1" applyAlignment="1" applyProtection="1">
      <alignment horizontal="left"/>
      <protection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 quotePrefix="1">
      <alignment horizontal="righ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5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66"/>
  <sheetViews>
    <sheetView showGridLines="0" tabSelected="1" workbookViewId="0" topLeftCell="A1">
      <selection activeCell="A1" sqref="A1"/>
    </sheetView>
  </sheetViews>
  <sheetFormatPr defaultColWidth="9.7109375" defaultRowHeight="12.75"/>
  <cols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10" width="2.7109375" style="0" customWidth="1"/>
    <col min="11" max="11" width="5.7109375" style="0" customWidth="1"/>
    <col min="12" max="12" width="2.7109375" style="0" customWidth="1"/>
    <col min="13" max="13" width="5.7109375" style="0" customWidth="1"/>
    <col min="14" max="14" width="2.7109375" style="0" customWidth="1"/>
    <col min="15" max="15" width="5.7109375" style="0" customWidth="1"/>
    <col min="16" max="16" width="2.7109375" style="0" customWidth="1"/>
    <col min="17" max="17" width="5.7109375" style="0" customWidth="1"/>
    <col min="18" max="18" width="2.57421875" style="0" customWidth="1"/>
    <col min="19" max="19" width="6.00390625" style="0" customWidth="1"/>
    <col min="20" max="20" width="1.71093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2" t="s">
        <v>69</v>
      </c>
      <c r="D3" s="1"/>
      <c r="E3" s="1"/>
      <c r="F3" s="1"/>
      <c r="G3" s="1"/>
      <c r="H3" s="1"/>
      <c r="I3" s="1"/>
      <c r="J3" s="1"/>
      <c r="K3" s="14"/>
      <c r="L3" s="1"/>
      <c r="M3" s="14"/>
      <c r="N3" s="1"/>
      <c r="P3" s="1"/>
      <c r="R3" s="14"/>
      <c r="S3" s="14" t="s">
        <v>0</v>
      </c>
    </row>
    <row r="4" spans="1:19" ht="12.75">
      <c r="A4" s="1"/>
      <c r="B4" s="1"/>
      <c r="C4" s="2" t="s">
        <v>84</v>
      </c>
      <c r="D4" s="1"/>
      <c r="E4" s="1"/>
      <c r="F4" s="1"/>
      <c r="G4" s="1"/>
      <c r="H4" s="1"/>
      <c r="I4" s="1"/>
      <c r="J4" s="1"/>
      <c r="K4" s="14"/>
      <c r="L4" s="1"/>
      <c r="M4" s="14"/>
      <c r="N4" s="1"/>
      <c r="P4" s="1"/>
      <c r="R4" s="14"/>
      <c r="S4" s="14" t="s">
        <v>1</v>
      </c>
    </row>
    <row r="5" spans="1:1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6.5" customHeight="1">
      <c r="A7" s="1"/>
      <c r="B7" s="1"/>
      <c r="C7" s="34" t="s">
        <v>74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2:19" ht="6.75" customHeight="1">
      <c r="B8" s="1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1"/>
      <c r="Q8" s="1"/>
      <c r="R8" s="1"/>
      <c r="S8" s="1"/>
    </row>
    <row r="9" spans="1:19" ht="15.75">
      <c r="A9" s="1"/>
      <c r="B9" s="1"/>
      <c r="C9" s="35" t="s">
        <v>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3"/>
      <c r="J11" s="1"/>
      <c r="K11" s="4" t="s">
        <v>3</v>
      </c>
      <c r="L11" s="1"/>
      <c r="M11" s="4" t="s">
        <v>3</v>
      </c>
      <c r="N11" s="1"/>
      <c r="O11" s="4" t="s">
        <v>3</v>
      </c>
      <c r="P11" s="1"/>
      <c r="Q11" s="4" t="s">
        <v>3</v>
      </c>
      <c r="R11" s="1"/>
      <c r="S11" s="4" t="s">
        <v>3</v>
      </c>
    </row>
    <row r="12" spans="1:19" ht="13.5" thickBot="1">
      <c r="A12" s="1"/>
      <c r="B12" s="1"/>
      <c r="C12" s="1"/>
      <c r="D12" s="1"/>
      <c r="E12" s="1"/>
      <c r="F12" s="1"/>
      <c r="G12" s="1"/>
      <c r="H12" s="1"/>
      <c r="I12" s="31"/>
      <c r="J12" s="30"/>
      <c r="K12" s="18">
        <v>2002</v>
      </c>
      <c r="L12" s="5"/>
      <c r="M12" s="18">
        <v>2003</v>
      </c>
      <c r="N12" s="5"/>
      <c r="O12" s="18">
        <v>2004</v>
      </c>
      <c r="P12" s="5"/>
      <c r="Q12" s="18">
        <v>2005</v>
      </c>
      <c r="R12" s="5"/>
      <c r="S12" s="18">
        <v>2006</v>
      </c>
    </row>
    <row r="13" spans="1:19" ht="13.5" thickBot="1">
      <c r="A13" s="1"/>
      <c r="B13" s="1"/>
      <c r="C13" s="15" t="s">
        <v>4</v>
      </c>
      <c r="D13" s="16"/>
      <c r="E13" s="16"/>
      <c r="F13" s="16"/>
      <c r="G13" s="16"/>
      <c r="H13" s="16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/>
      <c r="C14" s="1"/>
      <c r="D14" s="2" t="s">
        <v>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0.5" customHeight="1">
      <c r="A15" s="1"/>
      <c r="B15" s="1"/>
      <c r="C15" s="1"/>
      <c r="D15" s="1"/>
      <c r="E15" s="2" t="s">
        <v>6</v>
      </c>
      <c r="F15" s="1"/>
      <c r="G15" s="1"/>
      <c r="H15" s="1"/>
      <c r="I15" s="1"/>
      <c r="J15" s="1"/>
      <c r="K15" s="11">
        <v>148</v>
      </c>
      <c r="L15" s="1"/>
      <c r="M15" s="11">
        <v>161</v>
      </c>
      <c r="N15" s="1"/>
      <c r="O15" s="11">
        <v>156</v>
      </c>
      <c r="P15" s="1"/>
      <c r="Q15" s="11">
        <v>180</v>
      </c>
      <c r="R15" s="1"/>
      <c r="S15" s="11">
        <v>197</v>
      </c>
    </row>
    <row r="16" spans="1:19" ht="10.5" customHeight="1">
      <c r="A16" s="1"/>
      <c r="B16" s="1"/>
      <c r="C16" s="1"/>
      <c r="D16" s="1"/>
      <c r="E16" s="2" t="s">
        <v>7</v>
      </c>
      <c r="F16" s="1"/>
      <c r="G16" s="1"/>
      <c r="H16" s="1"/>
      <c r="I16" s="12"/>
      <c r="J16" s="1"/>
      <c r="K16" s="12">
        <v>3</v>
      </c>
      <c r="L16" s="1"/>
      <c r="M16" s="12">
        <v>3.3</v>
      </c>
      <c r="N16" s="1"/>
      <c r="O16" s="12">
        <v>3.2</v>
      </c>
      <c r="P16" s="1"/>
      <c r="Q16" s="12">
        <v>3.6</v>
      </c>
      <c r="R16" s="1"/>
      <c r="S16" s="12">
        <v>3.9</v>
      </c>
    </row>
    <row r="17" spans="1:19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0.5" customHeight="1">
      <c r="A18" s="1"/>
      <c r="B18" s="1"/>
      <c r="C18" s="1"/>
      <c r="D18" s="1"/>
      <c r="E18" s="2" t="s">
        <v>8</v>
      </c>
      <c r="F18" s="1"/>
      <c r="G18" s="1"/>
      <c r="H18" s="1"/>
      <c r="I18" s="1"/>
      <c r="J18" s="1"/>
      <c r="K18" s="11">
        <v>25</v>
      </c>
      <c r="L18" s="1"/>
      <c r="M18" s="11">
        <v>13</v>
      </c>
      <c r="N18" s="1"/>
      <c r="O18" s="11">
        <v>14</v>
      </c>
      <c r="P18" s="1"/>
      <c r="Q18" s="11">
        <v>12</v>
      </c>
      <c r="R18" s="1"/>
      <c r="S18" s="11">
        <v>20</v>
      </c>
    </row>
    <row r="19" spans="1:19" ht="10.5" customHeight="1">
      <c r="A19" s="1"/>
      <c r="B19" s="1"/>
      <c r="C19" s="1"/>
      <c r="D19" s="1"/>
      <c r="E19" s="2" t="s">
        <v>7</v>
      </c>
      <c r="F19" s="1"/>
      <c r="G19" s="1"/>
      <c r="H19" s="1"/>
      <c r="I19" s="1"/>
      <c r="J19" s="1"/>
      <c r="K19" s="12">
        <v>0.5</v>
      </c>
      <c r="L19" s="1"/>
      <c r="M19" s="12">
        <v>0.2</v>
      </c>
      <c r="N19" s="1"/>
      <c r="O19" s="12">
        <v>0.3</v>
      </c>
      <c r="P19" s="1"/>
      <c r="Q19" s="12">
        <v>0.2</v>
      </c>
      <c r="R19" s="1"/>
      <c r="S19" s="12">
        <v>0.4</v>
      </c>
    </row>
    <row r="20" spans="1:19" ht="6" customHeight="1">
      <c r="A20" s="1"/>
      <c r="B20" s="1"/>
      <c r="C20" s="1"/>
      <c r="D20" s="1"/>
      <c r="E20" s="2"/>
      <c r="F20" s="1"/>
      <c r="G20" s="1"/>
      <c r="H20" s="1"/>
      <c r="I20" s="1"/>
      <c r="J20" s="1"/>
      <c r="K20" s="12"/>
      <c r="L20" s="1"/>
      <c r="M20" s="12"/>
      <c r="N20" s="1"/>
      <c r="O20" s="12"/>
      <c r="P20" s="1"/>
      <c r="Q20" s="12"/>
      <c r="R20" s="1"/>
      <c r="S20" s="12"/>
    </row>
    <row r="21" spans="1:19" ht="10.5" customHeight="1">
      <c r="A21" s="1"/>
      <c r="B21" s="1"/>
      <c r="C21" s="1"/>
      <c r="D21" s="1"/>
      <c r="E21" s="2" t="s">
        <v>77</v>
      </c>
      <c r="F21" s="1"/>
      <c r="G21" s="1"/>
      <c r="H21" s="1"/>
      <c r="I21" s="1"/>
      <c r="J21" s="1"/>
      <c r="K21" s="11">
        <v>88</v>
      </c>
      <c r="L21" s="1"/>
      <c r="M21" s="11">
        <v>76</v>
      </c>
      <c r="N21" s="1"/>
      <c r="O21" s="11">
        <v>67</v>
      </c>
      <c r="P21" s="1"/>
      <c r="Q21" s="11">
        <v>38</v>
      </c>
      <c r="R21" s="1"/>
      <c r="S21" s="11">
        <v>24</v>
      </c>
    </row>
    <row r="22" spans="1:19" ht="10.5" customHeight="1">
      <c r="A22" s="1"/>
      <c r="B22" s="1"/>
      <c r="C22" s="1"/>
      <c r="D22" s="1"/>
      <c r="E22" s="2" t="s">
        <v>7</v>
      </c>
      <c r="F22" s="1"/>
      <c r="G22" s="1"/>
      <c r="H22" s="1"/>
      <c r="I22" s="1"/>
      <c r="J22" s="1"/>
      <c r="K22" s="12">
        <v>1.8</v>
      </c>
      <c r="L22" s="1"/>
      <c r="M22" s="12">
        <v>1.6</v>
      </c>
      <c r="N22" s="1"/>
      <c r="O22" s="12">
        <v>1.4</v>
      </c>
      <c r="P22" s="1"/>
      <c r="Q22" s="12">
        <v>0.8</v>
      </c>
      <c r="R22" s="1"/>
      <c r="S22" s="12">
        <v>0.5</v>
      </c>
    </row>
    <row r="23" spans="1:1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 t="s">
        <v>70</v>
      </c>
      <c r="L23" s="1"/>
      <c r="M23" s="1"/>
      <c r="N23" s="1"/>
      <c r="O23" s="1"/>
      <c r="P23" s="1"/>
      <c r="Q23" s="1"/>
      <c r="R23" s="1"/>
      <c r="S23" s="1"/>
    </row>
    <row r="24" spans="1:19" ht="10.5" customHeight="1">
      <c r="A24" s="1"/>
      <c r="B24" s="1"/>
      <c r="C24" s="1"/>
      <c r="D24" s="1"/>
      <c r="E24" s="2" t="s">
        <v>9</v>
      </c>
      <c r="F24" s="1"/>
      <c r="G24" s="1"/>
      <c r="H24" s="1"/>
      <c r="I24" s="1"/>
      <c r="J24" s="1"/>
      <c r="K24" s="11">
        <f>K15+K18+K21</f>
        <v>261</v>
      </c>
      <c r="L24" s="1"/>
      <c r="M24" s="11">
        <f>M15+M18+M21</f>
        <v>250</v>
      </c>
      <c r="N24" s="1"/>
      <c r="O24" s="11">
        <f>O15+O18+O21</f>
        <v>237</v>
      </c>
      <c r="P24" s="1"/>
      <c r="Q24" s="11">
        <f>Q15+Q18+Q21</f>
        <v>230</v>
      </c>
      <c r="R24" s="1"/>
      <c r="S24" s="11">
        <f>S15+S18+S21</f>
        <v>241</v>
      </c>
    </row>
    <row r="25" spans="1:19" ht="10.5" customHeight="1">
      <c r="A25" s="1"/>
      <c r="B25" s="1"/>
      <c r="C25" s="1"/>
      <c r="D25" s="1"/>
      <c r="E25" s="2" t="s">
        <v>7</v>
      </c>
      <c r="F25" s="1"/>
      <c r="G25" s="1"/>
      <c r="H25" s="1"/>
      <c r="I25" s="1"/>
      <c r="J25" s="1"/>
      <c r="K25" s="12">
        <v>5.3</v>
      </c>
      <c r="L25" s="1"/>
      <c r="M25" s="12">
        <v>5.2</v>
      </c>
      <c r="N25" s="1"/>
      <c r="O25" s="12">
        <v>4.8</v>
      </c>
      <c r="P25" s="1"/>
      <c r="Q25" s="12">
        <v>4.6</v>
      </c>
      <c r="R25" s="1"/>
      <c r="S25" s="12">
        <v>4.8</v>
      </c>
    </row>
    <row r="26" spans="1:19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2" t="s">
        <v>10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0.5" customHeight="1">
      <c r="A28" s="1"/>
      <c r="B28" s="1"/>
      <c r="C28" s="1"/>
      <c r="D28" s="1"/>
      <c r="E28" s="2" t="s">
        <v>6</v>
      </c>
      <c r="F28" s="1"/>
      <c r="G28" s="1"/>
      <c r="H28" s="1"/>
      <c r="I28" s="1"/>
      <c r="J28" s="1"/>
      <c r="K28" s="1">
        <v>1</v>
      </c>
      <c r="L28" s="1"/>
      <c r="M28" s="1">
        <v>1</v>
      </c>
      <c r="N28" s="1"/>
      <c r="O28" s="1">
        <v>3</v>
      </c>
      <c r="P28" s="1"/>
      <c r="Q28" s="1">
        <v>6</v>
      </c>
      <c r="R28" s="1"/>
      <c r="S28" s="1">
        <v>9</v>
      </c>
    </row>
    <row r="29" spans="1:19" ht="10.5" customHeight="1">
      <c r="A29" s="1"/>
      <c r="B29" s="1"/>
      <c r="C29" s="1"/>
      <c r="D29" s="1"/>
      <c r="E29" s="2" t="s">
        <v>8</v>
      </c>
      <c r="F29" s="1"/>
      <c r="G29" s="1"/>
      <c r="H29" s="1"/>
      <c r="I29" s="1"/>
      <c r="J29" s="1"/>
      <c r="K29" s="1">
        <v>0</v>
      </c>
      <c r="L29" s="1"/>
      <c r="M29" s="1">
        <v>0</v>
      </c>
      <c r="N29" s="1"/>
      <c r="O29" s="1">
        <v>0</v>
      </c>
      <c r="P29" s="1"/>
      <c r="Q29" s="1">
        <v>3</v>
      </c>
      <c r="R29" s="1"/>
      <c r="S29" s="1">
        <v>3</v>
      </c>
    </row>
    <row r="30" spans="1:19" ht="10.5" customHeight="1">
      <c r="A30" s="1"/>
      <c r="B30" s="1"/>
      <c r="C30" s="1"/>
      <c r="D30" s="1"/>
      <c r="E30" s="2" t="s">
        <v>9</v>
      </c>
      <c r="F30" s="1"/>
      <c r="G30" s="1"/>
      <c r="H30" s="1"/>
      <c r="I30" s="1"/>
      <c r="J30" s="1"/>
      <c r="K30" s="1">
        <f>SUM(K28:K29)</f>
        <v>1</v>
      </c>
      <c r="L30" s="1"/>
      <c r="M30" s="1">
        <f>SUM(M28:M29)</f>
        <v>1</v>
      </c>
      <c r="N30" s="1"/>
      <c r="O30" s="1">
        <f>SUM(O28:O29)</f>
        <v>3</v>
      </c>
      <c r="P30" s="1"/>
      <c r="Q30" s="1">
        <f>SUM(Q28:Q29)</f>
        <v>9</v>
      </c>
      <c r="R30" s="1"/>
      <c r="S30" s="1">
        <f>SUM(S28:S29)</f>
        <v>12</v>
      </c>
    </row>
    <row r="31" spans="1:19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2" t="s">
        <v>11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0.5" customHeight="1">
      <c r="A33" s="1"/>
      <c r="B33" s="1"/>
      <c r="C33" s="13"/>
      <c r="D33" s="1"/>
      <c r="E33" s="2" t="s">
        <v>6</v>
      </c>
      <c r="F33" s="1"/>
      <c r="G33" s="1"/>
      <c r="H33" s="13"/>
      <c r="I33" s="1"/>
      <c r="J33" s="1"/>
      <c r="K33" s="13">
        <v>2.6</v>
      </c>
      <c r="L33" s="1"/>
      <c r="M33" s="13">
        <v>2.93</v>
      </c>
      <c r="N33" s="1"/>
      <c r="O33" s="13">
        <v>2.93</v>
      </c>
      <c r="P33" s="1"/>
      <c r="Q33" s="13">
        <v>2.91</v>
      </c>
      <c r="R33" s="1"/>
      <c r="S33" s="13">
        <v>2.94</v>
      </c>
    </row>
    <row r="34" spans="1:19" ht="10.5" customHeight="1">
      <c r="A34" s="1"/>
      <c r="B34" s="1"/>
      <c r="C34" s="13"/>
      <c r="D34" s="1"/>
      <c r="E34" s="2" t="s">
        <v>8</v>
      </c>
      <c r="F34" s="1"/>
      <c r="G34" s="1"/>
      <c r="H34" s="13"/>
      <c r="I34" s="1"/>
      <c r="J34" s="1"/>
      <c r="K34" s="13">
        <v>2.92</v>
      </c>
      <c r="L34" s="1"/>
      <c r="M34" s="13">
        <v>3.11</v>
      </c>
      <c r="N34" s="1"/>
      <c r="O34" s="13">
        <v>2.98</v>
      </c>
      <c r="P34" s="1"/>
      <c r="Q34" s="13">
        <v>2.94</v>
      </c>
      <c r="R34" s="1"/>
      <c r="S34" s="13">
        <v>2.98</v>
      </c>
    </row>
    <row r="35" spans="1:19" ht="10.5" customHeight="1">
      <c r="A35" s="1"/>
      <c r="B35" s="1"/>
      <c r="C35" s="13"/>
      <c r="D35" s="1"/>
      <c r="E35" s="2" t="s">
        <v>77</v>
      </c>
      <c r="F35" s="1"/>
      <c r="G35" s="1"/>
      <c r="H35" s="13"/>
      <c r="I35" s="1"/>
      <c r="J35" s="1"/>
      <c r="K35" s="13">
        <v>3.08</v>
      </c>
      <c r="L35" s="1"/>
      <c r="M35" s="13">
        <v>2.94</v>
      </c>
      <c r="N35" s="1"/>
      <c r="O35" s="13">
        <v>3.04</v>
      </c>
      <c r="P35" s="1"/>
      <c r="Q35" s="13">
        <v>2.93</v>
      </c>
      <c r="R35" s="1"/>
      <c r="S35" s="13">
        <v>2.97</v>
      </c>
    </row>
    <row r="36" spans="1:19" ht="6" customHeight="1">
      <c r="A36" s="1"/>
      <c r="B36" s="1"/>
      <c r="C36" s="13"/>
      <c r="D36" s="1"/>
      <c r="E36" s="1"/>
      <c r="F36" s="1"/>
      <c r="G36" s="1"/>
      <c r="H36" s="13"/>
      <c r="I36" s="1"/>
      <c r="J36" s="1"/>
      <c r="K36" s="13"/>
      <c r="L36" s="1"/>
      <c r="M36" s="13"/>
      <c r="N36" s="1"/>
      <c r="O36" s="13"/>
      <c r="P36" s="1"/>
      <c r="Q36" s="13" t="s">
        <v>70</v>
      </c>
      <c r="R36" s="1"/>
      <c r="S36" s="13" t="s">
        <v>70</v>
      </c>
    </row>
    <row r="37" spans="1:19" ht="12.75">
      <c r="A37" s="1"/>
      <c r="B37" s="1"/>
      <c r="C37" s="13"/>
      <c r="D37" s="1"/>
      <c r="E37" s="2" t="s">
        <v>12</v>
      </c>
      <c r="F37" s="1"/>
      <c r="G37" s="1"/>
      <c r="H37" s="13"/>
      <c r="I37" s="1"/>
      <c r="J37" s="1"/>
      <c r="K37" s="13">
        <v>2.86</v>
      </c>
      <c r="L37" s="1"/>
      <c r="M37" s="13">
        <v>2.85</v>
      </c>
      <c r="N37" s="1"/>
      <c r="O37" s="13">
        <v>2.88</v>
      </c>
      <c r="P37" s="1"/>
      <c r="Q37" s="13">
        <v>2.9</v>
      </c>
      <c r="R37" s="1"/>
      <c r="S37" s="13">
        <v>2.91</v>
      </c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2" t="s">
        <v>71</v>
      </c>
      <c r="E39" s="1"/>
      <c r="F39" s="1"/>
      <c r="G39" s="1"/>
      <c r="H39" s="1"/>
      <c r="I39" s="1"/>
      <c r="J39" s="1"/>
      <c r="K39" s="6" t="s">
        <v>78</v>
      </c>
      <c r="L39" s="1"/>
      <c r="M39" s="6" t="s">
        <v>82</v>
      </c>
      <c r="N39" s="1"/>
      <c r="O39" s="6" t="s">
        <v>83</v>
      </c>
      <c r="P39" s="1"/>
      <c r="Q39" s="6" t="s">
        <v>87</v>
      </c>
      <c r="R39" s="1"/>
      <c r="S39" s="6" t="s">
        <v>90</v>
      </c>
    </row>
    <row r="40" spans="1:19" ht="12.75">
      <c r="A40" s="1"/>
      <c r="B40" s="1"/>
      <c r="C40" s="1"/>
      <c r="D40" s="1"/>
      <c r="E40" s="2" t="s">
        <v>13</v>
      </c>
      <c r="F40" s="1"/>
      <c r="G40" s="1"/>
      <c r="H40" s="1"/>
      <c r="I40" s="1"/>
      <c r="J40" s="1"/>
      <c r="K40" s="11">
        <v>20</v>
      </c>
      <c r="L40" s="1"/>
      <c r="M40" s="11">
        <v>23</v>
      </c>
      <c r="N40" s="1"/>
      <c r="O40" s="11">
        <v>19</v>
      </c>
      <c r="P40" s="1"/>
      <c r="Q40" s="11">
        <v>21</v>
      </c>
      <c r="R40" s="1"/>
      <c r="S40" s="11">
        <v>13</v>
      </c>
    </row>
    <row r="41" spans="1:19" ht="12.75">
      <c r="A41" s="1"/>
      <c r="B41" s="1"/>
      <c r="C41" s="1"/>
      <c r="D41" s="1"/>
      <c r="E41" s="2" t="s">
        <v>7</v>
      </c>
      <c r="F41" s="1"/>
      <c r="G41" s="1"/>
      <c r="H41" s="1"/>
      <c r="I41" s="1"/>
      <c r="J41" s="1"/>
      <c r="K41" s="12">
        <v>1.9</v>
      </c>
      <c r="L41" s="1"/>
      <c r="M41" s="12">
        <v>2</v>
      </c>
      <c r="N41" s="1"/>
      <c r="O41" s="12">
        <v>1.9</v>
      </c>
      <c r="P41" s="1"/>
      <c r="Q41" s="12">
        <v>2</v>
      </c>
      <c r="R41" s="1"/>
      <c r="S41" s="12">
        <v>1.3</v>
      </c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2" t="s">
        <v>8</v>
      </c>
      <c r="F43" s="1"/>
      <c r="G43" s="1"/>
      <c r="H43" s="1"/>
      <c r="I43" s="1"/>
      <c r="J43" s="1"/>
      <c r="K43" s="11">
        <v>18</v>
      </c>
      <c r="L43" s="1"/>
      <c r="M43" s="11">
        <v>21</v>
      </c>
      <c r="N43" s="1"/>
      <c r="O43" s="11">
        <v>20</v>
      </c>
      <c r="P43" s="1"/>
      <c r="Q43" s="11">
        <v>18</v>
      </c>
      <c r="R43" s="1"/>
      <c r="S43" s="11">
        <v>13</v>
      </c>
    </row>
    <row r="44" spans="1:19" ht="12.75">
      <c r="A44" s="1"/>
      <c r="B44" s="1"/>
      <c r="C44" s="1"/>
      <c r="D44" s="1"/>
      <c r="E44" s="2" t="s">
        <v>7</v>
      </c>
      <c r="F44" s="1"/>
      <c r="G44" s="1"/>
      <c r="H44" s="1"/>
      <c r="I44" s="1"/>
      <c r="J44" s="1"/>
      <c r="K44" s="12">
        <v>1.7</v>
      </c>
      <c r="L44" s="1"/>
      <c r="M44" s="12">
        <v>1.8</v>
      </c>
      <c r="N44" s="1"/>
      <c r="O44" s="12">
        <v>2</v>
      </c>
      <c r="P44" s="1"/>
      <c r="Q44" s="12">
        <v>1.7</v>
      </c>
      <c r="R44" s="1"/>
      <c r="S44" s="12">
        <v>1.3</v>
      </c>
    </row>
    <row r="45" spans="1:19" ht="6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 t="s">
        <v>79</v>
      </c>
      <c r="F46" s="1"/>
      <c r="G46" s="1"/>
      <c r="H46" s="1"/>
      <c r="I46" s="1"/>
      <c r="J46" s="1"/>
      <c r="K46" s="1">
        <v>4</v>
      </c>
      <c r="L46" s="1"/>
      <c r="M46" s="1">
        <v>5</v>
      </c>
      <c r="N46" s="1"/>
      <c r="O46" s="1">
        <v>5</v>
      </c>
      <c r="P46" s="1"/>
      <c r="Q46" s="1">
        <v>7</v>
      </c>
      <c r="R46" s="1"/>
      <c r="S46" s="1">
        <v>9</v>
      </c>
    </row>
    <row r="47" spans="1:19" ht="12.75">
      <c r="A47" s="1"/>
      <c r="B47" s="1"/>
      <c r="C47" s="1"/>
      <c r="D47" s="1"/>
      <c r="E47" s="2" t="s">
        <v>7</v>
      </c>
      <c r="F47" s="1"/>
      <c r="G47" s="1"/>
      <c r="H47" s="1"/>
      <c r="I47" s="1"/>
      <c r="J47" s="1"/>
      <c r="K47" s="12">
        <v>0.4</v>
      </c>
      <c r="L47" s="1"/>
      <c r="M47" s="12">
        <v>0.4</v>
      </c>
      <c r="N47" s="1"/>
      <c r="O47" s="12">
        <v>0.5</v>
      </c>
      <c r="P47" s="1"/>
      <c r="Q47" s="12">
        <v>0.7</v>
      </c>
      <c r="R47" s="1"/>
      <c r="S47" s="12">
        <v>0.9</v>
      </c>
    </row>
    <row r="48" spans="1:19" ht="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 t="s">
        <v>80</v>
      </c>
      <c r="F49" s="1"/>
      <c r="G49" s="1"/>
      <c r="H49" s="1"/>
      <c r="I49" s="1"/>
      <c r="J49" s="1"/>
      <c r="K49" s="1">
        <v>11</v>
      </c>
      <c r="L49" s="1"/>
      <c r="M49" s="1">
        <v>25</v>
      </c>
      <c r="N49" s="1"/>
      <c r="O49" s="1">
        <v>16</v>
      </c>
      <c r="P49" s="1"/>
      <c r="Q49" s="1">
        <v>10</v>
      </c>
      <c r="R49" s="1"/>
      <c r="S49" s="1">
        <v>3</v>
      </c>
    </row>
    <row r="50" spans="1:19" ht="12.75">
      <c r="A50" s="1"/>
      <c r="B50" s="1"/>
      <c r="C50" s="1"/>
      <c r="D50" s="1"/>
      <c r="E50" s="2" t="s">
        <v>7</v>
      </c>
      <c r="F50" s="1"/>
      <c r="G50" s="1"/>
      <c r="H50" s="1"/>
      <c r="I50" s="1"/>
      <c r="J50" s="1"/>
      <c r="K50" s="12">
        <v>1.1</v>
      </c>
      <c r="L50" s="1"/>
      <c r="M50" s="12">
        <v>2.1</v>
      </c>
      <c r="N50" s="1"/>
      <c r="O50" s="12">
        <v>1.6</v>
      </c>
      <c r="P50" s="1"/>
      <c r="Q50" s="12">
        <v>0.9</v>
      </c>
      <c r="R50" s="1"/>
      <c r="S50" s="12">
        <v>0.3</v>
      </c>
    </row>
    <row r="51" spans="1:18" ht="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N51" s="1"/>
      <c r="P51" s="1"/>
      <c r="R51" s="1"/>
    </row>
    <row r="52" spans="1:19" ht="12.75">
      <c r="A52" s="1"/>
      <c r="B52" s="1"/>
      <c r="C52" s="1"/>
      <c r="D52" s="1"/>
      <c r="E52" s="1" t="s">
        <v>81</v>
      </c>
      <c r="F52" s="1"/>
      <c r="G52" s="1"/>
      <c r="H52" s="1"/>
      <c r="I52" s="1"/>
      <c r="J52" s="1"/>
      <c r="K52" s="1">
        <v>5</v>
      </c>
      <c r="L52" s="1"/>
      <c r="M52" s="1">
        <v>0</v>
      </c>
      <c r="N52" s="1"/>
      <c r="O52" s="1">
        <v>0</v>
      </c>
      <c r="P52" s="1"/>
      <c r="Q52" s="1">
        <v>0</v>
      </c>
      <c r="R52" s="1"/>
      <c r="S52" s="1">
        <v>0</v>
      </c>
    </row>
    <row r="53" spans="1:19" ht="12.75" customHeight="1">
      <c r="A53" s="1"/>
      <c r="B53" s="1"/>
      <c r="C53" s="1"/>
      <c r="D53" s="1"/>
      <c r="E53" s="2" t="s">
        <v>7</v>
      </c>
      <c r="F53" s="1"/>
      <c r="G53" s="1"/>
      <c r="H53" s="1"/>
      <c r="I53" s="1"/>
      <c r="J53" s="1"/>
      <c r="K53" s="12">
        <v>0.5</v>
      </c>
      <c r="L53" s="1"/>
      <c r="M53" s="12">
        <v>0</v>
      </c>
      <c r="N53" s="1"/>
      <c r="O53" s="12">
        <v>0</v>
      </c>
      <c r="P53" s="1"/>
      <c r="Q53" s="12">
        <v>0</v>
      </c>
      <c r="R53" s="1"/>
      <c r="S53" s="12">
        <v>0</v>
      </c>
    </row>
    <row r="54" spans="1:19" ht="6" customHeight="1">
      <c r="A54" s="1"/>
      <c r="B54" s="1"/>
      <c r="C54" s="1"/>
      <c r="D54" s="1"/>
      <c r="E54" s="2"/>
      <c r="F54" s="1"/>
      <c r="G54" s="1"/>
      <c r="H54" s="1"/>
      <c r="I54" s="1"/>
      <c r="J54" s="1"/>
      <c r="K54" s="12"/>
      <c r="L54" s="1"/>
      <c r="M54" s="12"/>
      <c r="N54" s="1"/>
      <c r="O54" s="12"/>
      <c r="P54" s="1"/>
      <c r="Q54" s="12"/>
      <c r="R54" s="1"/>
      <c r="S54" s="12"/>
    </row>
    <row r="55" spans="1:19" ht="12.75" customHeight="1">
      <c r="A55" s="1"/>
      <c r="B55" s="1"/>
      <c r="C55" s="1"/>
      <c r="D55" s="1"/>
      <c r="E55" s="1" t="s">
        <v>88</v>
      </c>
      <c r="F55" s="1"/>
      <c r="G55" s="1"/>
      <c r="H55" s="1"/>
      <c r="I55" s="1"/>
      <c r="J55" s="1"/>
      <c r="K55" s="29" t="s">
        <v>89</v>
      </c>
      <c r="L55" s="1"/>
      <c r="M55" s="29" t="s">
        <v>89</v>
      </c>
      <c r="N55" s="1"/>
      <c r="O55" s="29" t="s">
        <v>89</v>
      </c>
      <c r="P55" s="1"/>
      <c r="Q55" s="1">
        <v>4</v>
      </c>
      <c r="R55" s="1"/>
      <c r="S55" s="1">
        <v>4</v>
      </c>
    </row>
    <row r="56" spans="1:19" ht="12.75" customHeight="1">
      <c r="A56" s="1"/>
      <c r="B56" s="1"/>
      <c r="C56" s="1"/>
      <c r="D56" s="1"/>
      <c r="E56" s="2" t="s">
        <v>7</v>
      </c>
      <c r="F56" s="1"/>
      <c r="G56" s="1"/>
      <c r="H56" s="1"/>
      <c r="I56" s="1"/>
      <c r="J56" s="1"/>
      <c r="K56" s="29" t="s">
        <v>89</v>
      </c>
      <c r="L56" s="1"/>
      <c r="M56" s="29" t="s">
        <v>89</v>
      </c>
      <c r="N56" s="1"/>
      <c r="O56" s="29" t="s">
        <v>89</v>
      </c>
      <c r="P56" s="1"/>
      <c r="Q56" s="12">
        <v>0.4</v>
      </c>
      <c r="R56" s="1"/>
      <c r="S56" s="12">
        <v>0.4</v>
      </c>
    </row>
    <row r="57" spans="1:19" ht="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2" t="s">
        <v>9</v>
      </c>
      <c r="F58" s="1"/>
      <c r="G58" s="1"/>
      <c r="H58" s="1"/>
      <c r="I58" s="1"/>
      <c r="J58" s="1"/>
      <c r="K58" s="11">
        <f>K40+K43+K46+K49+K52</f>
        <v>58</v>
      </c>
      <c r="L58" s="1"/>
      <c r="M58" s="11">
        <f>M40+M43+M46+M49+M52</f>
        <v>74</v>
      </c>
      <c r="N58" s="1"/>
      <c r="O58" s="11">
        <f>O40+O43+O46+O49+O52</f>
        <v>60</v>
      </c>
      <c r="P58" s="1"/>
      <c r="Q58" s="11">
        <f>Q40+Q43+Q46+Q49+Q52+Q55</f>
        <v>60</v>
      </c>
      <c r="R58" s="1"/>
      <c r="S58" s="11">
        <f>S40+S43+S46+S49+S52+S55</f>
        <v>42</v>
      </c>
    </row>
    <row r="59" spans="1:19" ht="12.75">
      <c r="A59" s="1"/>
      <c r="B59" s="1"/>
      <c r="C59" s="1"/>
      <c r="D59" s="1"/>
      <c r="E59" s="2" t="s">
        <v>7</v>
      </c>
      <c r="F59" s="1"/>
      <c r="G59" s="1"/>
      <c r="H59" s="1"/>
      <c r="I59" s="1"/>
      <c r="J59" s="1"/>
      <c r="K59" s="12">
        <v>5.6</v>
      </c>
      <c r="L59" s="1"/>
      <c r="M59" s="12">
        <v>6.3</v>
      </c>
      <c r="N59" s="1"/>
      <c r="O59" s="12">
        <v>6</v>
      </c>
      <c r="P59" s="1"/>
      <c r="Q59" s="12">
        <v>5.7</v>
      </c>
      <c r="R59" s="1"/>
      <c r="S59" s="12">
        <v>4.1</v>
      </c>
    </row>
    <row r="60" spans="1:19" ht="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6" customHeight="1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 thickBot="1">
      <c r="A62" s="1"/>
      <c r="B62" s="1"/>
      <c r="C62" s="15" t="s">
        <v>14</v>
      </c>
      <c r="D62" s="16"/>
      <c r="E62" s="16"/>
      <c r="F62" s="16"/>
      <c r="G62" s="1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2" t="s">
        <v>15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2" t="s">
        <v>16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2" t="s">
        <v>72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2" t="s">
        <v>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2" t="s">
        <v>76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3"/>
      <c r="J70" s="1"/>
      <c r="K70" s="4" t="s">
        <v>3</v>
      </c>
      <c r="L70" s="1"/>
      <c r="M70" s="4" t="s">
        <v>3</v>
      </c>
      <c r="N70" s="1"/>
      <c r="O70" s="4" t="s">
        <v>3</v>
      </c>
      <c r="P70" s="1"/>
      <c r="Q70" s="4" t="s">
        <v>3</v>
      </c>
      <c r="R70" s="1"/>
      <c r="S70" s="4" t="s">
        <v>3</v>
      </c>
    </row>
    <row r="71" spans="1:19" ht="12.75" customHeight="1" thickBot="1">
      <c r="A71" s="1"/>
      <c r="B71" s="1"/>
      <c r="C71" s="1"/>
      <c r="D71" s="1"/>
      <c r="E71" s="1"/>
      <c r="F71" s="1"/>
      <c r="G71" s="1"/>
      <c r="H71" s="1"/>
      <c r="I71" s="7"/>
      <c r="J71" s="5"/>
      <c r="K71" s="18">
        <v>2002</v>
      </c>
      <c r="L71" s="5"/>
      <c r="M71" s="18">
        <v>2003</v>
      </c>
      <c r="N71" s="5"/>
      <c r="O71" s="18">
        <v>2004</v>
      </c>
      <c r="P71" s="5"/>
      <c r="Q71" s="18">
        <v>2005</v>
      </c>
      <c r="R71" s="5"/>
      <c r="S71" s="18">
        <v>2006</v>
      </c>
    </row>
    <row r="72" spans="1:19" ht="13.5" thickBot="1">
      <c r="A72" s="1"/>
      <c r="B72" s="1"/>
      <c r="C72" s="15" t="s">
        <v>17</v>
      </c>
      <c r="D72" s="16"/>
      <c r="E72" s="16"/>
      <c r="F72" s="16"/>
      <c r="G72" s="16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2" t="s">
        <v>18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2" t="s">
        <v>6</v>
      </c>
      <c r="F74" s="1"/>
      <c r="G74" s="1"/>
      <c r="H74" s="1"/>
      <c r="I74" s="1"/>
      <c r="J74" s="1"/>
      <c r="K74" s="11">
        <v>39</v>
      </c>
      <c r="L74" s="1"/>
      <c r="M74" s="11">
        <v>40</v>
      </c>
      <c r="N74" s="1"/>
      <c r="O74" s="11">
        <v>38</v>
      </c>
      <c r="P74" s="1"/>
      <c r="Q74" s="11">
        <v>47</v>
      </c>
      <c r="R74" s="1"/>
      <c r="S74" s="11">
        <v>42</v>
      </c>
    </row>
    <row r="75" spans="1:19" ht="12.75">
      <c r="A75" s="1"/>
      <c r="B75" s="1"/>
      <c r="C75" s="1"/>
      <c r="D75" s="1"/>
      <c r="E75" s="2" t="s">
        <v>8</v>
      </c>
      <c r="F75" s="1"/>
      <c r="G75" s="1"/>
      <c r="H75" s="1"/>
      <c r="I75" s="1"/>
      <c r="J75" s="1"/>
      <c r="K75" s="11">
        <v>0</v>
      </c>
      <c r="L75" s="1"/>
      <c r="M75" s="11">
        <v>0</v>
      </c>
      <c r="N75" s="1"/>
      <c r="O75" s="11">
        <v>0</v>
      </c>
      <c r="P75" s="1"/>
      <c r="Q75" s="11">
        <v>0</v>
      </c>
      <c r="R75" s="1"/>
      <c r="S75" s="11">
        <v>0</v>
      </c>
    </row>
    <row r="76" spans="1:19" ht="12.75">
      <c r="A76" s="1"/>
      <c r="B76" s="1"/>
      <c r="C76" s="1"/>
      <c r="D76" s="1"/>
      <c r="E76" s="2" t="s">
        <v>77</v>
      </c>
      <c r="F76" s="1"/>
      <c r="G76" s="1"/>
      <c r="H76" s="1"/>
      <c r="I76" s="1"/>
      <c r="J76" s="1"/>
      <c r="K76" s="11">
        <v>16</v>
      </c>
      <c r="L76" s="1"/>
      <c r="M76" s="11">
        <v>10</v>
      </c>
      <c r="N76" s="1"/>
      <c r="O76" s="11">
        <v>10</v>
      </c>
      <c r="P76" s="1"/>
      <c r="Q76" s="11">
        <v>0</v>
      </c>
      <c r="R76" s="1"/>
      <c r="S76" s="11">
        <v>0</v>
      </c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2" t="s">
        <v>9</v>
      </c>
      <c r="F78" s="1"/>
      <c r="G78" s="1"/>
      <c r="H78" s="1"/>
      <c r="I78" s="1"/>
      <c r="J78" s="1"/>
      <c r="K78" s="11">
        <f>SUM(K74:K77)</f>
        <v>55</v>
      </c>
      <c r="L78" s="1"/>
      <c r="M78" s="11">
        <f>SUM(M74:M77)</f>
        <v>50</v>
      </c>
      <c r="N78" s="1"/>
      <c r="O78" s="11">
        <f>SUM(O74:O77)</f>
        <v>48</v>
      </c>
      <c r="P78" s="1"/>
      <c r="Q78" s="11">
        <f>SUM(Q74:Q77)</f>
        <v>47</v>
      </c>
      <c r="R78" s="1"/>
      <c r="S78" s="11">
        <f>SUM(S74:S77)</f>
        <v>42</v>
      </c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2" t="s">
        <v>19</v>
      </c>
      <c r="F80" s="1"/>
      <c r="G80" s="1"/>
      <c r="H80" s="1"/>
      <c r="I80" s="1"/>
      <c r="J80" s="1"/>
      <c r="K80" s="12">
        <v>88.3</v>
      </c>
      <c r="L80" s="1"/>
      <c r="M80" s="12">
        <v>87.6</v>
      </c>
      <c r="N80" s="1"/>
      <c r="O80" s="12">
        <v>88.3</v>
      </c>
      <c r="P80" s="1"/>
      <c r="Q80" s="12">
        <v>87.8</v>
      </c>
      <c r="R80" s="1"/>
      <c r="S80" s="12">
        <v>85.7</v>
      </c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2" t="s">
        <v>20</v>
      </c>
      <c r="F82" s="1"/>
      <c r="G82" s="1"/>
      <c r="H82" s="1"/>
      <c r="I82" s="1"/>
      <c r="J82" s="1"/>
      <c r="K82" s="1">
        <v>556</v>
      </c>
      <c r="L82" s="1"/>
      <c r="M82" s="1">
        <v>523</v>
      </c>
      <c r="N82" s="1"/>
      <c r="O82" s="1">
        <v>540</v>
      </c>
      <c r="P82" s="1"/>
      <c r="Q82" s="1">
        <v>536</v>
      </c>
      <c r="R82" s="1"/>
      <c r="S82" s="1">
        <v>549</v>
      </c>
    </row>
    <row r="83" spans="1:19" ht="12.75">
      <c r="A83" s="1"/>
      <c r="B83" s="1"/>
      <c r="C83" s="1"/>
      <c r="D83" s="1"/>
      <c r="E83" s="2" t="s">
        <v>21</v>
      </c>
      <c r="F83" s="1"/>
      <c r="G83" s="1"/>
      <c r="H83" s="1"/>
      <c r="I83" s="1"/>
      <c r="J83" s="1"/>
      <c r="K83" s="1">
        <v>547</v>
      </c>
      <c r="L83" s="1"/>
      <c r="M83" s="1">
        <v>537</v>
      </c>
      <c r="N83" s="1"/>
      <c r="O83" s="1">
        <v>539</v>
      </c>
      <c r="P83" s="1"/>
      <c r="Q83" s="1">
        <v>547</v>
      </c>
      <c r="R83" s="1"/>
      <c r="S83" s="1">
        <v>550</v>
      </c>
    </row>
    <row r="84" spans="1:19" ht="12.75">
      <c r="A84" s="1"/>
      <c r="B84" s="1"/>
      <c r="C84" s="1"/>
      <c r="D84" s="1"/>
      <c r="E84" s="2" t="s">
        <v>22</v>
      </c>
      <c r="F84" s="1"/>
      <c r="G84" s="1"/>
      <c r="H84" s="1"/>
      <c r="I84" s="1"/>
      <c r="J84" s="1"/>
      <c r="K84" s="1">
        <f>SUM(K82:K83)</f>
        <v>1103</v>
      </c>
      <c r="L84" s="1"/>
      <c r="M84" s="1">
        <f>SUM(M82:M83)</f>
        <v>1060</v>
      </c>
      <c r="N84" s="1"/>
      <c r="O84" s="1">
        <f>SUM(O82:O83)</f>
        <v>1079</v>
      </c>
      <c r="P84" s="1"/>
      <c r="Q84" s="1">
        <f>SUM(Q82:Q83)</f>
        <v>1083</v>
      </c>
      <c r="R84" s="1"/>
      <c r="S84" s="1">
        <f>SUM(S82:S83)</f>
        <v>1099</v>
      </c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2" t="s">
        <v>23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2" t="s">
        <v>6</v>
      </c>
      <c r="F88" s="1"/>
      <c r="G88" s="1"/>
      <c r="H88" s="1"/>
      <c r="I88" s="1"/>
      <c r="J88" s="1"/>
      <c r="K88" s="11">
        <v>17</v>
      </c>
      <c r="L88" s="1"/>
      <c r="M88" s="11">
        <v>13</v>
      </c>
      <c r="N88" s="1"/>
      <c r="O88" s="11">
        <v>20</v>
      </c>
      <c r="P88" s="1"/>
      <c r="Q88" s="11">
        <v>24</v>
      </c>
      <c r="R88" s="1"/>
      <c r="S88" s="11">
        <v>18</v>
      </c>
    </row>
    <row r="89" spans="1:19" ht="12.75">
      <c r="A89" s="1"/>
      <c r="B89" s="1"/>
      <c r="C89" s="1"/>
      <c r="D89" s="1"/>
      <c r="E89" s="2" t="s">
        <v>8</v>
      </c>
      <c r="F89" s="1"/>
      <c r="G89" s="1"/>
      <c r="H89" s="1"/>
      <c r="I89" s="1"/>
      <c r="J89" s="1"/>
      <c r="K89" s="11">
        <v>0</v>
      </c>
      <c r="L89" s="1"/>
      <c r="M89" s="11">
        <v>0</v>
      </c>
      <c r="N89" s="1"/>
      <c r="O89" s="11">
        <v>0</v>
      </c>
      <c r="P89" s="1"/>
      <c r="Q89" s="11">
        <v>0</v>
      </c>
      <c r="R89" s="1"/>
      <c r="S89" s="11">
        <v>0</v>
      </c>
    </row>
    <row r="90" spans="1:19" ht="12.75">
      <c r="A90" s="1"/>
      <c r="B90" s="1"/>
      <c r="C90" s="1"/>
      <c r="D90" s="1"/>
      <c r="E90" s="2" t="s">
        <v>77</v>
      </c>
      <c r="F90" s="1"/>
      <c r="G90" s="1"/>
      <c r="H90" s="1"/>
      <c r="I90" s="1"/>
      <c r="J90" s="1"/>
      <c r="K90" s="11"/>
      <c r="L90" s="1"/>
      <c r="M90" s="11">
        <v>3</v>
      </c>
      <c r="N90" s="1"/>
      <c r="O90" s="11">
        <v>2</v>
      </c>
      <c r="P90" s="1"/>
      <c r="Q90" s="11">
        <v>0</v>
      </c>
      <c r="R90" s="1"/>
      <c r="S90" s="11">
        <v>0</v>
      </c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2" t="s">
        <v>24</v>
      </c>
      <c r="F92" s="1"/>
      <c r="G92" s="1"/>
      <c r="H92" s="1"/>
      <c r="I92" s="1"/>
      <c r="J92" s="1"/>
      <c r="K92" s="11">
        <f>SUM(K88:K91)</f>
        <v>17</v>
      </c>
      <c r="L92" s="1"/>
      <c r="M92" s="11">
        <f>SUM(M88:M91)</f>
        <v>16</v>
      </c>
      <c r="N92" s="1"/>
      <c r="O92" s="11">
        <f>SUM(O88:O91)</f>
        <v>22</v>
      </c>
      <c r="P92" s="1"/>
      <c r="Q92" s="11">
        <f>SUM(Q88:Q91)</f>
        <v>24</v>
      </c>
      <c r="R92" s="1"/>
      <c r="S92" s="11">
        <f>SUM(S88:S91)</f>
        <v>18</v>
      </c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2" t="s">
        <v>25</v>
      </c>
      <c r="F94" s="1"/>
      <c r="G94" s="1"/>
      <c r="H94" s="1"/>
      <c r="I94" s="1"/>
      <c r="J94" s="1"/>
      <c r="K94" s="13">
        <v>3.06</v>
      </c>
      <c r="L94" s="1"/>
      <c r="M94" s="13">
        <v>3.17</v>
      </c>
      <c r="N94" s="1"/>
      <c r="O94" s="13">
        <v>3.04</v>
      </c>
      <c r="P94" s="1"/>
      <c r="Q94" s="13">
        <v>3.03</v>
      </c>
      <c r="R94" s="1"/>
      <c r="S94" s="13">
        <v>3.11</v>
      </c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2" t="s">
        <v>26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4" t="s">
        <v>27</v>
      </c>
      <c r="E97" s="2" t="s">
        <v>28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1"/>
      <c r="C98" s="1"/>
      <c r="D98" s="1"/>
      <c r="E98" s="2" t="s">
        <v>29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2" t="s">
        <v>19</v>
      </c>
      <c r="F99" s="1"/>
      <c r="G99" s="1"/>
      <c r="H99" s="1"/>
      <c r="I99" s="12"/>
      <c r="J99" s="1"/>
      <c r="K99" s="12">
        <v>88.4</v>
      </c>
      <c r="L99" s="1"/>
      <c r="M99" s="12">
        <v>88.4</v>
      </c>
      <c r="N99" s="1"/>
      <c r="O99" s="12">
        <v>88.7</v>
      </c>
      <c r="P99" s="1"/>
      <c r="Q99" s="12">
        <v>89</v>
      </c>
      <c r="R99" s="1"/>
      <c r="S99" s="12">
        <v>89</v>
      </c>
    </row>
    <row r="100" spans="1:19" ht="12.75">
      <c r="A100" s="1"/>
      <c r="B100" s="1"/>
      <c r="C100" s="1"/>
      <c r="D100" s="1"/>
      <c r="E100" s="2" t="s">
        <v>20</v>
      </c>
      <c r="F100" s="1"/>
      <c r="G100" s="1"/>
      <c r="H100" s="1"/>
      <c r="I100" s="1"/>
      <c r="J100" s="1"/>
      <c r="K100" s="11">
        <v>557</v>
      </c>
      <c r="L100" s="1"/>
      <c r="M100" s="11">
        <v>557</v>
      </c>
      <c r="N100" s="1"/>
      <c r="O100" s="11">
        <v>554</v>
      </c>
      <c r="P100" s="1"/>
      <c r="Q100" s="11">
        <v>561</v>
      </c>
      <c r="R100" s="1"/>
      <c r="S100" s="11">
        <v>560</v>
      </c>
    </row>
    <row r="101" spans="1:19" ht="12.75">
      <c r="A101" s="1"/>
      <c r="B101" s="1"/>
      <c r="C101" s="1"/>
      <c r="D101" s="1"/>
      <c r="E101" s="2" t="s">
        <v>21</v>
      </c>
      <c r="F101" s="1"/>
      <c r="G101" s="1"/>
      <c r="H101" s="1"/>
      <c r="I101" s="1"/>
      <c r="J101" s="1"/>
      <c r="K101" s="11">
        <v>561</v>
      </c>
      <c r="L101" s="1"/>
      <c r="M101" s="11">
        <v>559</v>
      </c>
      <c r="N101" s="1"/>
      <c r="O101" s="11">
        <v>560</v>
      </c>
      <c r="P101" s="1"/>
      <c r="Q101" s="11">
        <v>559</v>
      </c>
      <c r="R101" s="1"/>
      <c r="S101" s="11">
        <v>550</v>
      </c>
    </row>
    <row r="102" spans="1:19" ht="12.75">
      <c r="A102" s="1"/>
      <c r="B102" s="1"/>
      <c r="C102" s="1"/>
      <c r="D102" s="1"/>
      <c r="E102" s="2" t="s">
        <v>30</v>
      </c>
      <c r="F102" s="1"/>
      <c r="G102" s="1"/>
      <c r="H102" s="1"/>
      <c r="I102" s="1"/>
      <c r="J102" s="1"/>
      <c r="K102" s="11">
        <f>SUM(K100:K101)</f>
        <v>1118</v>
      </c>
      <c r="L102" s="1"/>
      <c r="M102" s="11">
        <f>SUM(M100:M101)</f>
        <v>1116</v>
      </c>
      <c r="N102" s="1"/>
      <c r="O102" s="11">
        <f>SUM(O100:O101)</f>
        <v>1114</v>
      </c>
      <c r="P102" s="1"/>
      <c r="Q102" s="11">
        <f>SUM(Q100:Q101)</f>
        <v>1120</v>
      </c>
      <c r="R102" s="1"/>
      <c r="S102" s="11">
        <f>SUM(S100:S101)</f>
        <v>1110</v>
      </c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1"/>
      <c r="C104" s="2" t="s">
        <v>75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>
      <c r="A106" s="1"/>
      <c r="B106" s="1"/>
      <c r="C106" s="35" t="s">
        <v>85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2.75">
      <c r="A107" s="1"/>
      <c r="B107" s="1"/>
      <c r="C107" s="3"/>
      <c r="D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3"/>
      <c r="J109" s="1"/>
      <c r="K109" s="4" t="s">
        <v>3</v>
      </c>
      <c r="L109" s="1"/>
      <c r="M109" s="4" t="s">
        <v>3</v>
      </c>
      <c r="N109" s="1"/>
      <c r="O109" s="4" t="s">
        <v>3</v>
      </c>
      <c r="P109" s="1"/>
      <c r="Q109" s="4" t="s">
        <v>3</v>
      </c>
      <c r="R109" s="1"/>
      <c r="S109" s="4" t="s">
        <v>3</v>
      </c>
    </row>
    <row r="110" spans="1:19" ht="13.5" thickBot="1">
      <c r="A110" s="1"/>
      <c r="B110" s="1"/>
      <c r="C110" s="1"/>
      <c r="D110" s="1"/>
      <c r="E110" s="1"/>
      <c r="F110" s="1"/>
      <c r="G110" s="1"/>
      <c r="H110" s="1"/>
      <c r="I110" s="7"/>
      <c r="J110" s="5"/>
      <c r="K110" s="18">
        <v>2002</v>
      </c>
      <c r="L110" s="5"/>
      <c r="M110" s="18">
        <v>2003</v>
      </c>
      <c r="N110" s="5"/>
      <c r="O110" s="18">
        <v>2004</v>
      </c>
      <c r="P110" s="5"/>
      <c r="Q110" s="18">
        <v>2005</v>
      </c>
      <c r="R110" s="5"/>
      <c r="S110" s="18">
        <v>2006</v>
      </c>
    </row>
    <row r="111" spans="1:19" ht="13.5" thickBot="1">
      <c r="A111" s="1"/>
      <c r="B111" s="1"/>
      <c r="C111" s="15" t="s">
        <v>31</v>
      </c>
      <c r="D111" s="16"/>
      <c r="E111" s="16"/>
      <c r="F111" s="16"/>
      <c r="G111" s="16"/>
      <c r="H111" s="1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2" t="s">
        <v>32</v>
      </c>
      <c r="E112" s="1"/>
      <c r="F112" s="1"/>
      <c r="G112" s="1"/>
      <c r="H112" s="1"/>
      <c r="I112" s="1"/>
      <c r="J112" s="1"/>
      <c r="K112" s="11">
        <v>200</v>
      </c>
      <c r="L112" s="1"/>
      <c r="M112" s="11">
        <v>154</v>
      </c>
      <c r="N112" s="1"/>
      <c r="O112" s="11">
        <v>178</v>
      </c>
      <c r="P112" s="1"/>
      <c r="Q112" s="11">
        <v>232</v>
      </c>
      <c r="R112" s="1"/>
      <c r="S112" s="11">
        <v>215</v>
      </c>
    </row>
    <row r="113" spans="1:19" ht="12.75">
      <c r="A113" s="1"/>
      <c r="B113" s="1"/>
      <c r="C113" s="1"/>
      <c r="D113" s="2" t="s">
        <v>33</v>
      </c>
      <c r="E113" s="1"/>
      <c r="F113" s="1"/>
      <c r="G113" s="1"/>
      <c r="H113" s="1"/>
      <c r="I113" s="1"/>
      <c r="J113" s="1"/>
      <c r="K113" s="13">
        <v>12.9</v>
      </c>
      <c r="L113" s="1"/>
      <c r="M113" s="13">
        <v>11.47</v>
      </c>
      <c r="N113" s="1"/>
      <c r="O113" s="13">
        <v>12.46</v>
      </c>
      <c r="P113" s="1"/>
      <c r="Q113" s="13">
        <v>16.29</v>
      </c>
      <c r="R113" s="1"/>
      <c r="S113" s="13">
        <v>16.51</v>
      </c>
    </row>
    <row r="114" spans="1:19" ht="12.75">
      <c r="A114" s="1"/>
      <c r="B114" s="1"/>
      <c r="C114" s="1"/>
      <c r="D114" s="2" t="s">
        <v>34</v>
      </c>
      <c r="E114" s="1"/>
      <c r="F114" s="1"/>
      <c r="G114" s="1"/>
      <c r="H114" s="1"/>
      <c r="I114" s="1"/>
      <c r="J114" s="1"/>
      <c r="K114" s="12">
        <f>K112/K$113</f>
        <v>15.503875968992247</v>
      </c>
      <c r="L114" s="1"/>
      <c r="M114" s="12">
        <f>M112/M$113</f>
        <v>13.426329555361812</v>
      </c>
      <c r="N114" s="1"/>
      <c r="O114" s="12">
        <f>O112/O$113</f>
        <v>14.285714285714285</v>
      </c>
      <c r="P114" s="1"/>
      <c r="Q114" s="12">
        <f>Q112/Q$113</f>
        <v>14.241866175567834</v>
      </c>
      <c r="R114" s="1"/>
      <c r="S114" s="12">
        <f>S112/S$113</f>
        <v>13.022410660205935</v>
      </c>
    </row>
    <row r="115" spans="1:19" ht="7.5" customHeight="1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5" thickBot="1">
      <c r="A116" s="1"/>
      <c r="B116" s="1"/>
      <c r="C116" s="15" t="s">
        <v>35</v>
      </c>
      <c r="D116" s="16"/>
      <c r="E116" s="16"/>
      <c r="F116" s="16"/>
      <c r="G116" s="16"/>
      <c r="H116" s="16"/>
      <c r="I116" s="32"/>
      <c r="J116" s="33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2" t="s">
        <v>36</v>
      </c>
      <c r="E117" s="1"/>
      <c r="F117" s="1"/>
      <c r="G117" s="1"/>
      <c r="H117" s="1"/>
      <c r="I117" s="1"/>
      <c r="J117" s="1"/>
      <c r="K117" s="11">
        <v>2999</v>
      </c>
      <c r="L117" s="1"/>
      <c r="M117" s="11">
        <v>2308</v>
      </c>
      <c r="N117" s="1"/>
      <c r="O117" s="11">
        <v>2669</v>
      </c>
      <c r="P117" s="1"/>
      <c r="Q117" s="11">
        <v>3476</v>
      </c>
      <c r="R117" s="1"/>
      <c r="S117" s="11">
        <v>3231</v>
      </c>
    </row>
    <row r="118" spans="1:19" ht="12.75">
      <c r="A118" s="1"/>
      <c r="B118" s="1"/>
      <c r="C118" s="1"/>
      <c r="D118" s="2" t="s">
        <v>37</v>
      </c>
      <c r="E118" s="1"/>
      <c r="F118" s="1"/>
      <c r="G118" s="1"/>
      <c r="H118" s="1"/>
      <c r="I118" s="1"/>
      <c r="J118" s="1"/>
      <c r="K118" s="11">
        <f>K117/K$113</f>
        <v>232.48062015503876</v>
      </c>
      <c r="L118" s="1"/>
      <c r="M118" s="11">
        <f>M117/M$113</f>
        <v>201.2205754141238</v>
      </c>
      <c r="N118" s="1"/>
      <c r="O118" s="11">
        <f>O117/O$113</f>
        <v>214.20545746388441</v>
      </c>
      <c r="P118" s="1"/>
      <c r="Q118" s="11">
        <f>Q117/Q$113</f>
        <v>213.38244321669737</v>
      </c>
      <c r="R118" s="1"/>
      <c r="S118" s="11">
        <f>S117/S$113</f>
        <v>195.69957601453663</v>
      </c>
    </row>
    <row r="119" spans="1:19" ht="12.75" hidden="1">
      <c r="A119" s="1"/>
      <c r="B119" s="1"/>
      <c r="C119" s="1"/>
      <c r="D119" s="2" t="s">
        <v>38</v>
      </c>
      <c r="E119" s="1"/>
      <c r="F119" s="1"/>
      <c r="G119" s="1"/>
      <c r="H119" s="1"/>
      <c r="I119" s="1"/>
      <c r="J119" s="1"/>
      <c r="K119" s="11">
        <v>1452</v>
      </c>
      <c r="L119" s="1"/>
      <c r="M119" s="11">
        <v>1452</v>
      </c>
      <c r="N119" s="1"/>
      <c r="O119" s="11">
        <v>1452</v>
      </c>
      <c r="P119" s="1"/>
      <c r="Q119" s="11">
        <v>1452</v>
      </c>
      <c r="R119" s="1"/>
      <c r="S119" s="11">
        <v>1452</v>
      </c>
    </row>
    <row r="120" spans="1:19" ht="12.75" hidden="1">
      <c r="A120" s="1"/>
      <c r="B120" s="1"/>
      <c r="C120" s="1"/>
      <c r="D120" s="2" t="s">
        <v>39</v>
      </c>
      <c r="E120" s="1"/>
      <c r="F120" s="1"/>
      <c r="G120" s="1"/>
      <c r="H120" s="1"/>
      <c r="I120" s="1"/>
      <c r="J120" s="1"/>
      <c r="K120" s="12">
        <v>71.7</v>
      </c>
      <c r="L120" s="1"/>
      <c r="M120" s="12">
        <v>71.7</v>
      </c>
      <c r="N120" s="1"/>
      <c r="O120" s="12">
        <v>71.7</v>
      </c>
      <c r="P120" s="1"/>
      <c r="Q120" s="12">
        <v>71.7</v>
      </c>
      <c r="R120" s="1"/>
      <c r="S120" s="12">
        <v>71.7</v>
      </c>
    </row>
    <row r="121" spans="1:19" ht="9.75" customHeight="1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5" thickBot="1">
      <c r="A122" s="1"/>
      <c r="B122" s="1"/>
      <c r="C122" s="15" t="s">
        <v>73</v>
      </c>
      <c r="D122" s="16"/>
      <c r="E122" s="16"/>
      <c r="F122" s="16"/>
      <c r="G122" s="16"/>
      <c r="H122" s="17"/>
      <c r="I122" s="32"/>
      <c r="J122" s="33"/>
      <c r="K122" s="11">
        <v>17</v>
      </c>
      <c r="L122" s="1"/>
      <c r="M122" s="11">
        <v>14</v>
      </c>
      <c r="N122" s="1"/>
      <c r="O122" s="11">
        <v>19</v>
      </c>
      <c r="P122" s="1"/>
      <c r="Q122" s="11">
        <v>15</v>
      </c>
      <c r="R122" s="1"/>
      <c r="S122" s="11">
        <v>15</v>
      </c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hidden="1">
      <c r="A124" s="1"/>
      <c r="B124" s="1"/>
      <c r="C124" s="8" t="s">
        <v>40</v>
      </c>
      <c r="D124" s="9"/>
      <c r="E124" s="9"/>
      <c r="F124" s="9"/>
      <c r="G124" s="9"/>
      <c r="H124" s="1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hidden="1">
      <c r="A125" s="1"/>
      <c r="B125" s="1"/>
      <c r="C125" s="1"/>
      <c r="D125" s="2" t="s">
        <v>41</v>
      </c>
      <c r="E125" s="1"/>
      <c r="F125" s="1"/>
      <c r="G125" s="1"/>
      <c r="H125" s="1"/>
      <c r="I125" s="1"/>
      <c r="J125" s="1"/>
      <c r="K125" s="11">
        <v>981</v>
      </c>
      <c r="L125" s="1"/>
      <c r="M125" s="11">
        <v>981</v>
      </c>
      <c r="N125" s="1"/>
      <c r="O125" s="11">
        <v>981</v>
      </c>
      <c r="P125" s="1"/>
      <c r="Q125" s="11">
        <v>981</v>
      </c>
      <c r="R125" s="1"/>
      <c r="S125" s="11">
        <v>981</v>
      </c>
    </row>
    <row r="126" spans="1:19" ht="12.75" hidden="1">
      <c r="A126" s="1"/>
      <c r="B126" s="1"/>
      <c r="C126" s="1"/>
      <c r="D126" s="2" t="s">
        <v>42</v>
      </c>
      <c r="E126" s="1"/>
      <c r="F126" s="1"/>
      <c r="G126" s="1"/>
      <c r="H126" s="1"/>
      <c r="I126" s="1"/>
      <c r="J126" s="1"/>
      <c r="K126" s="12">
        <v>2.6</v>
      </c>
      <c r="L126" s="1"/>
      <c r="M126" s="12">
        <v>2.6</v>
      </c>
      <c r="N126" s="1"/>
      <c r="O126" s="12">
        <v>2.6</v>
      </c>
      <c r="P126" s="1"/>
      <c r="Q126" s="12">
        <v>2.6</v>
      </c>
      <c r="R126" s="1"/>
      <c r="S126" s="12">
        <v>2.6</v>
      </c>
    </row>
    <row r="127" spans="1:19" ht="12.75" hidden="1">
      <c r="A127" s="1"/>
      <c r="B127" s="1"/>
      <c r="C127" s="1"/>
      <c r="D127" s="2" t="s">
        <v>43</v>
      </c>
      <c r="E127" s="1"/>
      <c r="F127" s="1"/>
      <c r="G127" s="1"/>
      <c r="H127" s="1"/>
      <c r="I127" s="1"/>
      <c r="J127" s="1"/>
      <c r="K127" s="12">
        <v>48.5</v>
      </c>
      <c r="L127" s="1"/>
      <c r="M127" s="12">
        <v>48.5</v>
      </c>
      <c r="N127" s="1"/>
      <c r="O127" s="12">
        <v>48.5</v>
      </c>
      <c r="P127" s="1"/>
      <c r="Q127" s="12">
        <v>48.5</v>
      </c>
      <c r="R127" s="1"/>
      <c r="S127" s="12">
        <v>48.5</v>
      </c>
    </row>
    <row r="128" spans="1:19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>
      <c r="A129" s="1"/>
      <c r="B129" s="1"/>
      <c r="C129" s="35" t="s">
        <v>86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6.75" customHeight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 thickBot="1">
      <c r="A131" s="1"/>
      <c r="B131" s="1"/>
      <c r="C131" s="15" t="s">
        <v>44</v>
      </c>
      <c r="D131" s="16"/>
      <c r="E131" s="16"/>
      <c r="F131" s="16"/>
      <c r="G131" s="16"/>
      <c r="H131" s="17"/>
      <c r="I131" s="1"/>
      <c r="J131" s="1"/>
      <c r="K131" s="11">
        <f>K132+K133</f>
        <v>22</v>
      </c>
      <c r="L131" s="1"/>
      <c r="M131" s="11">
        <f>M132+M133</f>
        <v>22</v>
      </c>
      <c r="N131" s="1"/>
      <c r="O131" s="11">
        <f>O132+O133</f>
        <v>21</v>
      </c>
      <c r="P131" s="1"/>
      <c r="Q131" s="11">
        <f>Q132+Q133</f>
        <v>23</v>
      </c>
      <c r="R131" s="1"/>
      <c r="S131" s="11">
        <f>S132+S133</f>
        <v>20</v>
      </c>
    </row>
    <row r="132" spans="1:19" ht="12.75">
      <c r="A132" s="1"/>
      <c r="B132" s="1"/>
      <c r="C132" s="1"/>
      <c r="D132" s="2" t="s">
        <v>45</v>
      </c>
      <c r="E132" s="1"/>
      <c r="F132" s="1"/>
      <c r="G132" s="1"/>
      <c r="H132" s="1"/>
      <c r="I132" s="1"/>
      <c r="J132" s="1"/>
      <c r="K132" s="11">
        <v>13</v>
      </c>
      <c r="L132" s="1"/>
      <c r="M132" s="11">
        <v>13</v>
      </c>
      <c r="N132" s="1"/>
      <c r="O132" s="11">
        <v>14</v>
      </c>
      <c r="P132" s="1"/>
      <c r="Q132" s="11">
        <v>12</v>
      </c>
      <c r="R132" s="1"/>
      <c r="S132" s="11">
        <v>14</v>
      </c>
    </row>
    <row r="133" spans="1:19" ht="12.75">
      <c r="A133" s="1"/>
      <c r="B133" s="1"/>
      <c r="C133" s="1"/>
      <c r="D133" s="2" t="s">
        <v>46</v>
      </c>
      <c r="E133" s="1"/>
      <c r="F133" s="1"/>
      <c r="G133" s="1"/>
      <c r="H133" s="1"/>
      <c r="I133" s="1"/>
      <c r="J133" s="1"/>
      <c r="K133" s="11">
        <v>9</v>
      </c>
      <c r="L133" s="1"/>
      <c r="M133" s="11">
        <v>9</v>
      </c>
      <c r="N133" s="1"/>
      <c r="O133" s="11">
        <v>7</v>
      </c>
      <c r="P133" s="1"/>
      <c r="Q133" s="11">
        <v>11</v>
      </c>
      <c r="R133" s="1"/>
      <c r="S133" s="11">
        <v>6</v>
      </c>
    </row>
    <row r="134" spans="1:19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5" thickBot="1">
      <c r="A135" s="1"/>
      <c r="B135" s="1"/>
      <c r="C135" s="15" t="s">
        <v>47</v>
      </c>
      <c r="D135" s="16"/>
      <c r="E135" s="16"/>
      <c r="F135" s="16"/>
      <c r="G135" s="16"/>
      <c r="H135" s="1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2" t="s">
        <v>48</v>
      </c>
      <c r="E136" s="1"/>
      <c r="F136" s="1"/>
      <c r="G136" s="1"/>
      <c r="H136" s="1"/>
      <c r="I136" s="1"/>
      <c r="J136" s="1"/>
      <c r="K136" s="11">
        <v>7</v>
      </c>
      <c r="L136" s="1"/>
      <c r="M136" s="11">
        <v>7</v>
      </c>
      <c r="N136" s="1"/>
      <c r="O136" s="11">
        <v>6</v>
      </c>
      <c r="P136" s="1"/>
      <c r="Q136" s="11">
        <v>5</v>
      </c>
      <c r="R136" s="1"/>
      <c r="S136" s="11">
        <v>5</v>
      </c>
    </row>
    <row r="137" spans="1:19" ht="12.75">
      <c r="A137" s="1"/>
      <c r="B137" s="1"/>
      <c r="C137" s="1"/>
      <c r="D137" s="2" t="s">
        <v>49</v>
      </c>
      <c r="E137" s="1"/>
      <c r="F137" s="1"/>
      <c r="G137" s="1"/>
      <c r="H137" s="1"/>
      <c r="I137" s="1"/>
      <c r="J137" s="1"/>
      <c r="K137" s="11">
        <v>3</v>
      </c>
      <c r="L137" s="1"/>
      <c r="M137" s="11">
        <v>4</v>
      </c>
      <c r="N137" s="1"/>
      <c r="O137" s="11">
        <v>4</v>
      </c>
      <c r="P137" s="1"/>
      <c r="Q137" s="11">
        <v>3</v>
      </c>
      <c r="R137" s="1"/>
      <c r="S137" s="11">
        <v>2</v>
      </c>
    </row>
    <row r="138" spans="1:19" ht="12.75">
      <c r="A138" s="1"/>
      <c r="B138" s="1"/>
      <c r="C138" s="1"/>
      <c r="D138" s="2" t="s">
        <v>50</v>
      </c>
      <c r="E138" s="1"/>
      <c r="F138" s="1"/>
      <c r="G138" s="1"/>
      <c r="H138" s="1"/>
      <c r="I138" s="1"/>
      <c r="J138" s="1"/>
      <c r="K138" s="11">
        <v>3</v>
      </c>
      <c r="L138" s="1"/>
      <c r="M138" s="11">
        <v>2</v>
      </c>
      <c r="N138" s="1"/>
      <c r="O138" s="11">
        <v>4</v>
      </c>
      <c r="P138" s="1"/>
      <c r="Q138" s="11">
        <v>4</v>
      </c>
      <c r="R138" s="1"/>
      <c r="S138" s="11">
        <v>7</v>
      </c>
    </row>
    <row r="139" spans="1:19" ht="12.75">
      <c r="A139" s="1"/>
      <c r="B139" s="1"/>
      <c r="C139" s="1"/>
      <c r="D139" s="2" t="s">
        <v>51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1"/>
      <c r="B140" s="1"/>
      <c r="C140" s="1"/>
      <c r="D140" s="2" t="s">
        <v>52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7.5" customHeight="1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5" thickBot="1">
      <c r="A142" s="1"/>
      <c r="B142" s="1"/>
      <c r="C142" s="15" t="s">
        <v>53</v>
      </c>
      <c r="D142" s="16"/>
      <c r="E142" s="16"/>
      <c r="F142" s="16"/>
      <c r="G142" s="16"/>
      <c r="H142" s="16"/>
      <c r="I142" s="32"/>
      <c r="J142" s="32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"/>
      <c r="B143" s="1"/>
      <c r="C143" s="1"/>
      <c r="D143" s="2" t="s">
        <v>54</v>
      </c>
      <c r="E143" s="1"/>
      <c r="F143" s="1"/>
      <c r="G143" s="1"/>
      <c r="H143" s="1"/>
      <c r="I143" s="1"/>
      <c r="J143" s="1"/>
      <c r="K143" s="11">
        <v>10</v>
      </c>
      <c r="L143" s="1"/>
      <c r="M143" s="11">
        <v>10</v>
      </c>
      <c r="N143" s="1"/>
      <c r="O143" s="11">
        <v>10</v>
      </c>
      <c r="P143" s="1"/>
      <c r="Q143" s="11">
        <v>8</v>
      </c>
      <c r="R143" s="1"/>
      <c r="S143" s="11">
        <v>7</v>
      </c>
    </row>
    <row r="144" spans="1:19" ht="12.75">
      <c r="A144" s="1"/>
      <c r="B144" s="1"/>
      <c r="C144" s="1"/>
      <c r="D144" s="2" t="s">
        <v>55</v>
      </c>
      <c r="E144" s="1"/>
      <c r="F144" s="1"/>
      <c r="G144" s="1"/>
      <c r="H144" s="1"/>
      <c r="I144" s="1"/>
      <c r="J144" s="1"/>
      <c r="K144" s="12">
        <v>76.9</v>
      </c>
      <c r="L144" s="1"/>
      <c r="M144" s="12">
        <v>76.9</v>
      </c>
      <c r="N144" s="1"/>
      <c r="O144" s="12">
        <v>71.4</v>
      </c>
      <c r="P144" s="1"/>
      <c r="Q144" s="12">
        <v>66.7</v>
      </c>
      <c r="R144" s="1"/>
      <c r="S144" s="12">
        <v>50</v>
      </c>
    </row>
    <row r="145" spans="1:19" ht="12.75">
      <c r="A145" s="1"/>
      <c r="B145" s="1"/>
      <c r="C145" s="1"/>
      <c r="D145" s="2" t="s">
        <v>56</v>
      </c>
      <c r="E145" s="1"/>
      <c r="F145" s="1"/>
      <c r="G145" s="1"/>
      <c r="H145" s="1"/>
      <c r="I145" s="1"/>
      <c r="J145" s="1"/>
      <c r="K145" s="11">
        <v>3</v>
      </c>
      <c r="L145" s="1"/>
      <c r="M145" s="11">
        <v>3</v>
      </c>
      <c r="N145" s="1"/>
      <c r="O145" s="11">
        <v>4</v>
      </c>
      <c r="P145" s="1"/>
      <c r="Q145" s="11">
        <v>4</v>
      </c>
      <c r="R145" s="1"/>
      <c r="S145" s="11">
        <v>7</v>
      </c>
    </row>
    <row r="146" spans="1:19" ht="12.75">
      <c r="A146" s="1"/>
      <c r="B146" s="1"/>
      <c r="C146" s="1"/>
      <c r="D146" s="2" t="s">
        <v>55</v>
      </c>
      <c r="E146" s="1"/>
      <c r="F146" s="1"/>
      <c r="G146" s="1"/>
      <c r="H146" s="1"/>
      <c r="I146" s="1"/>
      <c r="J146" s="1"/>
      <c r="K146" s="12">
        <v>23.1</v>
      </c>
      <c r="L146" s="1"/>
      <c r="M146" s="12">
        <v>23.1</v>
      </c>
      <c r="N146" s="1"/>
      <c r="O146" s="12">
        <v>28.6</v>
      </c>
      <c r="P146" s="1"/>
      <c r="Q146" s="12">
        <v>33.3</v>
      </c>
      <c r="R146" s="1"/>
      <c r="S146" s="12">
        <v>50</v>
      </c>
    </row>
    <row r="147" spans="1:19" ht="7.5" customHeight="1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5" thickBot="1">
      <c r="A148" s="1"/>
      <c r="B148" s="1"/>
      <c r="C148" s="15" t="s">
        <v>57</v>
      </c>
      <c r="D148" s="16"/>
      <c r="E148" s="16"/>
      <c r="F148" s="16"/>
      <c r="G148" s="16"/>
      <c r="H148" s="1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"/>
      <c r="B149" s="1"/>
      <c r="C149" s="1"/>
      <c r="D149" s="2" t="s">
        <v>54</v>
      </c>
      <c r="E149" s="1"/>
      <c r="F149" s="1"/>
      <c r="G149" s="1"/>
      <c r="H149" s="1"/>
      <c r="I149" s="1"/>
      <c r="J149" s="1"/>
      <c r="K149" s="11">
        <v>53</v>
      </c>
      <c r="L149" s="1"/>
      <c r="M149" s="11">
        <v>54</v>
      </c>
      <c r="N149" s="1"/>
      <c r="O149" s="11">
        <v>52</v>
      </c>
      <c r="P149" s="1"/>
      <c r="Q149" s="11">
        <v>53</v>
      </c>
      <c r="R149" s="1"/>
      <c r="S149" s="11">
        <v>52</v>
      </c>
    </row>
    <row r="150" spans="1:19" ht="12.75">
      <c r="A150" s="1"/>
      <c r="B150" s="1"/>
      <c r="C150" s="1"/>
      <c r="D150" s="2" t="s">
        <v>56</v>
      </c>
      <c r="E150" s="1"/>
      <c r="F150" s="1"/>
      <c r="G150" s="1"/>
      <c r="H150" s="1"/>
      <c r="I150" s="1"/>
      <c r="J150" s="1"/>
      <c r="K150" s="11">
        <v>33</v>
      </c>
      <c r="L150" s="1"/>
      <c r="M150" s="11">
        <v>34</v>
      </c>
      <c r="N150" s="1"/>
      <c r="O150" s="11">
        <v>35</v>
      </c>
      <c r="P150" s="1"/>
      <c r="Q150" s="11">
        <v>35</v>
      </c>
      <c r="R150" s="1"/>
      <c r="S150" s="11">
        <v>43</v>
      </c>
    </row>
    <row r="151" spans="1:19" ht="12.75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1"/>
      <c r="L151" s="1"/>
      <c r="M151" s="11"/>
      <c r="N151" s="1"/>
      <c r="O151" s="11"/>
      <c r="P151" s="1"/>
      <c r="Q151" s="11"/>
      <c r="R151" s="1"/>
      <c r="S151" s="11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3"/>
      <c r="J152" s="1"/>
      <c r="K152" s="4" t="s">
        <v>3</v>
      </c>
      <c r="L152" s="1"/>
      <c r="M152" s="4" t="s">
        <v>3</v>
      </c>
      <c r="N152" s="1"/>
      <c r="O152" s="4" t="s">
        <v>3</v>
      </c>
      <c r="P152" s="1"/>
      <c r="Q152" s="4" t="s">
        <v>3</v>
      </c>
      <c r="R152" s="1"/>
      <c r="S152" s="4" t="s">
        <v>3</v>
      </c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7"/>
      <c r="J153" s="5"/>
      <c r="K153" s="18">
        <v>2002</v>
      </c>
      <c r="L153" s="5"/>
      <c r="M153" s="18">
        <v>2003</v>
      </c>
      <c r="N153" s="5"/>
      <c r="O153" s="18">
        <v>2004</v>
      </c>
      <c r="P153" s="5"/>
      <c r="Q153" s="18">
        <v>2005</v>
      </c>
      <c r="R153" s="5"/>
      <c r="S153" s="18">
        <v>2006</v>
      </c>
    </row>
    <row r="154" spans="1:19" ht="13.5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3.5" thickBot="1">
      <c r="A155" s="1"/>
      <c r="B155" s="1"/>
      <c r="C155" s="15" t="s">
        <v>58</v>
      </c>
      <c r="D155" s="16"/>
      <c r="E155" s="16"/>
      <c r="F155" s="16"/>
      <c r="G155" s="16"/>
      <c r="H155" s="1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1"/>
      <c r="B156" s="1"/>
      <c r="C156" s="1"/>
      <c r="D156" s="19" t="s">
        <v>59</v>
      </c>
      <c r="E156" s="20"/>
      <c r="F156" s="20"/>
      <c r="G156" s="20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 ht="12.75">
      <c r="A157" s="1"/>
      <c r="B157" s="1"/>
      <c r="C157" s="1"/>
      <c r="D157" s="21" t="s">
        <v>60</v>
      </c>
      <c r="E157" s="22"/>
      <c r="F157" s="22"/>
      <c r="G157" s="22"/>
      <c r="H157" s="25"/>
      <c r="I157" s="25"/>
      <c r="J157" s="25"/>
      <c r="K157" s="25">
        <v>1</v>
      </c>
      <c r="L157" s="25"/>
      <c r="M157" s="25">
        <v>2</v>
      </c>
      <c r="N157" s="24"/>
      <c r="O157" s="25">
        <v>1</v>
      </c>
      <c r="P157" s="24"/>
      <c r="Q157" s="25">
        <v>2</v>
      </c>
      <c r="R157" s="24"/>
      <c r="S157" s="25">
        <v>1</v>
      </c>
    </row>
    <row r="158" spans="1:19" ht="12.75">
      <c r="A158" s="1"/>
      <c r="B158" s="1"/>
      <c r="C158" s="1"/>
      <c r="D158" s="21" t="s">
        <v>61</v>
      </c>
      <c r="E158" s="22"/>
      <c r="F158" s="22"/>
      <c r="G158" s="22"/>
      <c r="H158" s="25"/>
      <c r="I158" s="25"/>
      <c r="J158" s="25"/>
      <c r="K158" s="25">
        <v>3</v>
      </c>
      <c r="L158" s="25"/>
      <c r="M158" s="25">
        <v>3</v>
      </c>
      <c r="N158" s="24"/>
      <c r="O158" s="25">
        <v>3</v>
      </c>
      <c r="P158" s="24"/>
      <c r="Q158" s="25">
        <v>1</v>
      </c>
      <c r="R158" s="24"/>
      <c r="S158" s="25">
        <v>3</v>
      </c>
    </row>
    <row r="159" spans="1:19" ht="12.75">
      <c r="A159" s="1"/>
      <c r="B159" s="1"/>
      <c r="C159" s="1"/>
      <c r="D159" s="21" t="s">
        <v>62</v>
      </c>
      <c r="E159" s="22"/>
      <c r="F159" s="22"/>
      <c r="G159" s="22"/>
      <c r="H159" s="25"/>
      <c r="I159" s="25"/>
      <c r="J159" s="25"/>
      <c r="K159" s="25">
        <v>4</v>
      </c>
      <c r="L159" s="25"/>
      <c r="M159" s="25">
        <v>3</v>
      </c>
      <c r="N159" s="24"/>
      <c r="O159" s="25">
        <v>3</v>
      </c>
      <c r="P159" s="24"/>
      <c r="Q159" s="25">
        <v>2</v>
      </c>
      <c r="R159" s="24"/>
      <c r="S159" s="25">
        <v>2</v>
      </c>
    </row>
    <row r="160" spans="1:19" ht="12.75">
      <c r="A160" s="1"/>
      <c r="B160" s="1"/>
      <c r="C160" s="1"/>
      <c r="D160" s="21" t="s">
        <v>63</v>
      </c>
      <c r="E160" s="22"/>
      <c r="F160" s="22"/>
      <c r="G160" s="22"/>
      <c r="H160" s="25"/>
      <c r="I160" s="25"/>
      <c r="J160" s="25"/>
      <c r="K160" s="25" t="s">
        <v>70</v>
      </c>
      <c r="L160" s="25"/>
      <c r="M160" s="25" t="s">
        <v>70</v>
      </c>
      <c r="N160" s="24"/>
      <c r="O160" s="25"/>
      <c r="P160" s="24"/>
      <c r="Q160" s="25">
        <v>1</v>
      </c>
      <c r="R160" s="24"/>
      <c r="S160" s="25">
        <v>2</v>
      </c>
    </row>
    <row r="161" spans="1:19" ht="12.75">
      <c r="A161" s="1"/>
      <c r="B161" s="1"/>
      <c r="C161" s="1"/>
      <c r="D161" s="21" t="s">
        <v>64</v>
      </c>
      <c r="E161" s="22"/>
      <c r="F161" s="22"/>
      <c r="G161" s="22"/>
      <c r="H161" s="25"/>
      <c r="I161" s="25"/>
      <c r="J161" s="25"/>
      <c r="K161" s="25">
        <v>2</v>
      </c>
      <c r="L161" s="25"/>
      <c r="M161" s="25">
        <v>2</v>
      </c>
      <c r="N161" s="24"/>
      <c r="O161" s="25">
        <v>3</v>
      </c>
      <c r="P161" s="24"/>
      <c r="Q161" s="25">
        <v>1</v>
      </c>
      <c r="R161" s="24"/>
      <c r="S161" s="25">
        <v>1</v>
      </c>
    </row>
    <row r="162" spans="1:19" ht="12.75">
      <c r="A162" s="1"/>
      <c r="B162" s="1"/>
      <c r="C162" s="1"/>
      <c r="D162" s="21" t="s">
        <v>65</v>
      </c>
      <c r="E162" s="22"/>
      <c r="F162" s="22"/>
      <c r="G162" s="22"/>
      <c r="H162" s="25"/>
      <c r="I162" s="25"/>
      <c r="J162" s="25"/>
      <c r="K162" s="25" t="s">
        <v>70</v>
      </c>
      <c r="L162" s="25"/>
      <c r="M162" s="25">
        <v>1</v>
      </c>
      <c r="N162" s="24"/>
      <c r="O162" s="25">
        <v>1</v>
      </c>
      <c r="P162" s="24"/>
      <c r="Q162" s="25">
        <v>4</v>
      </c>
      <c r="R162" s="24"/>
      <c r="S162" s="25">
        <v>5</v>
      </c>
    </row>
    <row r="163" spans="1:19" ht="12.75">
      <c r="A163" s="1"/>
      <c r="B163" s="1"/>
      <c r="C163" s="1"/>
      <c r="D163" s="21" t="s">
        <v>66</v>
      </c>
      <c r="E163" s="22"/>
      <c r="F163" s="22"/>
      <c r="G163" s="22"/>
      <c r="H163" s="25"/>
      <c r="I163" s="25"/>
      <c r="J163" s="25"/>
      <c r="K163" s="25">
        <v>2</v>
      </c>
      <c r="L163" s="25"/>
      <c r="M163" s="25">
        <v>2</v>
      </c>
      <c r="N163" s="24"/>
      <c r="O163" s="25">
        <v>2</v>
      </c>
      <c r="P163" s="24"/>
      <c r="Q163" s="25" t="s">
        <v>70</v>
      </c>
      <c r="R163" s="24"/>
      <c r="S163" s="25" t="s">
        <v>70</v>
      </c>
    </row>
    <row r="164" spans="1:19" ht="12.75">
      <c r="A164" s="1"/>
      <c r="B164" s="1"/>
      <c r="C164" s="1"/>
      <c r="D164" s="21" t="s">
        <v>67</v>
      </c>
      <c r="E164" s="22"/>
      <c r="F164" s="22"/>
      <c r="G164" s="22"/>
      <c r="H164" s="25"/>
      <c r="I164" s="25"/>
      <c r="J164" s="25"/>
      <c r="K164" s="25">
        <v>1</v>
      </c>
      <c r="L164" s="25"/>
      <c r="M164" s="25"/>
      <c r="N164" s="24"/>
      <c r="O164" s="25">
        <v>1</v>
      </c>
      <c r="P164" s="24"/>
      <c r="Q164" s="25">
        <v>1</v>
      </c>
      <c r="R164" s="24"/>
      <c r="S164" s="25" t="s">
        <v>70</v>
      </c>
    </row>
    <row r="165" spans="1:19" ht="12.75">
      <c r="A165" s="1"/>
      <c r="B165" s="1"/>
      <c r="C165" s="1"/>
      <c r="D165" s="21" t="s">
        <v>68</v>
      </c>
      <c r="E165" s="22"/>
      <c r="F165" s="22"/>
      <c r="G165" s="22"/>
      <c r="H165" s="25"/>
      <c r="I165" s="25"/>
      <c r="J165" s="25"/>
      <c r="K165" s="25"/>
      <c r="L165" s="25"/>
      <c r="M165" s="25"/>
      <c r="N165" s="24"/>
      <c r="O165" s="25"/>
      <c r="P165" s="24"/>
      <c r="Q165" s="25"/>
      <c r="R165" s="24"/>
      <c r="S165" s="25"/>
    </row>
    <row r="166" spans="1:19" ht="12.75">
      <c r="A166" s="1"/>
      <c r="B166" s="1"/>
      <c r="C166" s="1"/>
      <c r="D166" s="23"/>
      <c r="E166" s="23"/>
      <c r="F166" s="23"/>
      <c r="G166" s="23"/>
      <c r="H166" s="26"/>
      <c r="I166" s="26"/>
      <c r="J166" s="26"/>
      <c r="K166" s="26"/>
      <c r="L166" s="26"/>
      <c r="M166" s="26"/>
      <c r="N166" s="1"/>
      <c r="O166" s="26"/>
      <c r="P166" s="1"/>
      <c r="Q166" s="26"/>
      <c r="R166" s="1"/>
      <c r="S166" s="26"/>
    </row>
  </sheetData>
  <mergeCells count="4">
    <mergeCell ref="C7:S7"/>
    <mergeCell ref="C9:S9"/>
    <mergeCell ref="C106:S106"/>
    <mergeCell ref="C129:S129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&amp;LVANM/&amp;P</oddFooter>
  </headerFooter>
  <rowBreaks count="2" manualBreakCount="2">
    <brk id="67" min="2" max="47" man="1"/>
    <brk id="103" min="2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2006-11-27T21:02:23Z</cp:lastPrinted>
  <dcterms:created xsi:type="dcterms:W3CDTF">2001-07-05T17:44:15Z</dcterms:created>
  <dcterms:modified xsi:type="dcterms:W3CDTF">2006-12-12T20:26:14Z</dcterms:modified>
  <cp:category/>
  <cp:version/>
  <cp:contentType/>
  <cp:contentStatus/>
</cp:coreProperties>
</file>