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05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<sst xmlns="http://schemas.openxmlformats.org/spreadsheetml/2006/main" count="69" uniqueCount="30">
  <si>
    <t>OFFICE OF INSTITUTIONAL RESEARCH AND PLANNING</t>
  </si>
  <si>
    <t>SUNY at Fredonia</t>
  </si>
  <si>
    <t>COMPLETION AND ATTRITION RATES</t>
  </si>
  <si>
    <t>FIRST-TIME FULL-TIME STUDENTS</t>
  </si>
  <si>
    <t>(HEADCOUNT)</t>
  </si>
  <si>
    <t>GRADUATED</t>
  </si>
  <si>
    <t>WITHDREW  OR</t>
  </si>
  <si>
    <t xml:space="preserve">LEAVE </t>
  </si>
  <si>
    <t>STILL</t>
  </si>
  <si>
    <t>COHORT</t>
  </si>
  <si>
    <t>WITHIN  6 OR</t>
  </si>
  <si>
    <t>LEAVE OF ABSENCE</t>
  </si>
  <si>
    <t>OF</t>
  </si>
  <si>
    <t xml:space="preserve">ENROLLED </t>
  </si>
  <si>
    <t xml:space="preserve">    FALL</t>
  </si>
  <si>
    <t xml:space="preserve"> TOTAL</t>
  </si>
  <si>
    <t>LESS YEARS</t>
  </si>
  <si>
    <t>OR   NON-RETURN</t>
  </si>
  <si>
    <t>ABSENCE</t>
  </si>
  <si>
    <t>NON-RETURN</t>
  </si>
  <si>
    <t xml:space="preserve">    RW</t>
  </si>
  <si>
    <t xml:space="preserve">    VW</t>
  </si>
  <si>
    <t xml:space="preserve">    NR</t>
  </si>
  <si>
    <t xml:space="preserve">    LOA</t>
  </si>
  <si>
    <t xml:space="preserve">      FALL '08 **</t>
  </si>
  <si>
    <t>**</t>
  </si>
  <si>
    <t xml:space="preserve"> </t>
  </si>
  <si>
    <t>**  Student data maintained for only first six years of enrollment</t>
  </si>
  <si>
    <t>(IN   PERCENTS)</t>
  </si>
  <si>
    <t>C-2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</si>
</sst>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4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double"/>
      <sz val="10"/>
      <name val="Times New Roman"/>
      <family val="1"/>
    </font>
    <font>
      <sz val="12"/>
      <name val="Times New Roman"/>
      <family val="1"/>
    </font>
    <font>
      <b/>
      <u val="doub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24" xfId="0" applyFont="1" applyFill="1" applyBorder="1" applyAlignment="1" applyProtection="1">
      <alignment horizontal="center"/>
      <protection/>
    </xf>
    <xf numFmtId="0" fontId="3" fillId="33" borderId="24" xfId="0" applyFont="1" applyFill="1" applyBorder="1" applyAlignment="1">
      <alignment/>
    </xf>
    <xf numFmtId="0" fontId="3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3" fillId="33" borderId="13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>
      <alignment/>
    </xf>
    <xf numFmtId="164" fontId="3" fillId="33" borderId="0" xfId="0" applyNumberFormat="1" applyFont="1" applyFill="1" applyAlignment="1" applyProtection="1">
      <alignment horizontal="center"/>
      <protection/>
    </xf>
    <xf numFmtId="0" fontId="3" fillId="33" borderId="18" xfId="0" applyFont="1" applyFill="1" applyBorder="1" applyAlignment="1">
      <alignment/>
    </xf>
    <xf numFmtId="164" fontId="3" fillId="33" borderId="17" xfId="0" applyNumberFormat="1" applyFont="1" applyFill="1" applyBorder="1" applyAlignment="1" applyProtection="1">
      <alignment horizontal="center"/>
      <protection/>
    </xf>
    <xf numFmtId="164" fontId="3" fillId="33" borderId="0" xfId="0" applyNumberFormat="1" applyFont="1" applyFill="1" applyAlignment="1" applyProtection="1">
      <alignment/>
      <protection/>
    </xf>
    <xf numFmtId="164" fontId="3" fillId="33" borderId="0" xfId="0" applyNumberFormat="1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3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58"/>
  <sheetViews>
    <sheetView tabSelected="1" zoomScalePageLayoutView="0" workbookViewId="0" topLeftCell="A1">
      <selection activeCell="G59" sqref="G59"/>
    </sheetView>
  </sheetViews>
  <sheetFormatPr defaultColWidth="9.00390625" defaultRowHeight="15.75"/>
  <cols>
    <col min="1" max="1" width="9.00390625" style="3" customWidth="1"/>
    <col min="2" max="2" width="6.75390625" style="3" customWidth="1"/>
    <col min="3" max="3" width="3.25390625" style="3" customWidth="1"/>
    <col min="4" max="4" width="1.4921875" style="3" customWidth="1"/>
    <col min="5" max="5" width="5.875" style="3" customWidth="1"/>
    <col min="6" max="7" width="1.4921875" style="3" customWidth="1"/>
    <col min="8" max="8" width="11.875" style="3" customWidth="1"/>
    <col min="9" max="10" width="2.375" style="3" customWidth="1"/>
    <col min="11" max="11" width="18.125" style="3" customWidth="1"/>
    <col min="12" max="32" width="0" style="3" hidden="1" customWidth="1"/>
    <col min="33" max="33" width="2.375" style="3" customWidth="1"/>
    <col min="34" max="34" width="1.4921875" style="3" customWidth="1"/>
    <col min="35" max="35" width="10.25390625" style="3" customWidth="1"/>
    <col min="36" max="36" width="2.625" style="3" customWidth="1"/>
    <col min="37" max="16384" width="9.00390625" style="3" customWidth="1"/>
  </cols>
  <sheetData>
    <row r="1" spans="2:36" ht="15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.75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ht="15.7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2:36" ht="15.7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2:36" ht="15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2:36" ht="20.25">
      <c r="B6" s="4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2:36" ht="18.75">
      <c r="B7" s="5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2:36" ht="18.75">
      <c r="B8" s="2"/>
      <c r="C8" s="2"/>
      <c r="D8" s="2"/>
      <c r="E8" s="2"/>
      <c r="F8" s="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2:36" ht="15.75">
      <c r="B9" s="7" t="s">
        <v>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2:36" ht="15.7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2:36" ht="15.75">
      <c r="B11" s="9"/>
      <c r="C11" s="10"/>
      <c r="D11" s="9"/>
      <c r="E11" s="11"/>
      <c r="F11" s="10"/>
      <c r="G11" s="9"/>
      <c r="H11" s="11"/>
      <c r="I11" s="10"/>
      <c r="J11" s="12"/>
      <c r="K11" s="12"/>
      <c r="L11" s="13"/>
      <c r="M11" s="14"/>
      <c r="N11" s="12"/>
      <c r="O11" s="13"/>
      <c r="P11" s="14"/>
      <c r="Q11" s="12"/>
      <c r="R11" s="12"/>
      <c r="S11" s="12"/>
      <c r="T11" s="12"/>
      <c r="U11" s="12"/>
      <c r="V11" s="12"/>
      <c r="W11" s="12"/>
      <c r="X11" s="12"/>
      <c r="Y11" s="12"/>
      <c r="Z11" s="15"/>
      <c r="AA11" s="12"/>
      <c r="AB11" s="15"/>
      <c r="AC11" s="16"/>
      <c r="AD11" s="12"/>
      <c r="AE11" s="15"/>
      <c r="AF11" s="12"/>
      <c r="AG11" s="13"/>
      <c r="AH11" s="9"/>
      <c r="AI11" s="11"/>
      <c r="AJ11" s="10"/>
    </row>
    <row r="12" spans="2:36" ht="15.75">
      <c r="B12" s="17"/>
      <c r="C12" s="18"/>
      <c r="D12" s="19"/>
      <c r="E12" s="2"/>
      <c r="F12" s="18"/>
      <c r="G12" s="19"/>
      <c r="H12" s="20" t="s">
        <v>5</v>
      </c>
      <c r="I12" s="18"/>
      <c r="J12" s="21"/>
      <c r="K12" s="22" t="s">
        <v>6</v>
      </c>
      <c r="L12" s="23"/>
      <c r="M12" s="24"/>
      <c r="N12" s="22" t="s">
        <v>7</v>
      </c>
      <c r="O12" s="25"/>
      <c r="P12" s="24"/>
      <c r="Q12" s="21"/>
      <c r="R12" s="21"/>
      <c r="S12" s="21"/>
      <c r="T12" s="21"/>
      <c r="U12" s="21"/>
      <c r="V12" s="21"/>
      <c r="W12" s="21"/>
      <c r="X12" s="21"/>
      <c r="Y12" s="21"/>
      <c r="Z12" s="26"/>
      <c r="AA12" s="21"/>
      <c r="AB12" s="26"/>
      <c r="AC12" s="27"/>
      <c r="AD12" s="21"/>
      <c r="AE12" s="26"/>
      <c r="AF12" s="21"/>
      <c r="AG12" s="23"/>
      <c r="AH12" s="28"/>
      <c r="AI12" s="20" t="s">
        <v>8</v>
      </c>
      <c r="AJ12" s="18"/>
    </row>
    <row r="13" spans="2:36" ht="15.75">
      <c r="B13" s="17"/>
      <c r="C13" s="18"/>
      <c r="D13" s="29" t="s">
        <v>9</v>
      </c>
      <c r="E13" s="30"/>
      <c r="F13" s="31"/>
      <c r="G13" s="19"/>
      <c r="H13" s="20" t="s">
        <v>10</v>
      </c>
      <c r="I13" s="18"/>
      <c r="J13" s="22"/>
      <c r="K13" s="22" t="s">
        <v>11</v>
      </c>
      <c r="L13" s="25"/>
      <c r="M13" s="32"/>
      <c r="N13" s="22" t="s">
        <v>12</v>
      </c>
      <c r="O13" s="25"/>
      <c r="P13" s="32"/>
      <c r="Q13" s="22"/>
      <c r="R13" s="22"/>
      <c r="S13" s="22"/>
      <c r="T13" s="22"/>
      <c r="U13" s="22"/>
      <c r="V13" s="22"/>
      <c r="W13" s="22"/>
      <c r="X13" s="22"/>
      <c r="Y13" s="22"/>
      <c r="Z13" s="33"/>
      <c r="AA13" s="22"/>
      <c r="AB13" s="33"/>
      <c r="AC13" s="34"/>
      <c r="AD13" s="22"/>
      <c r="AE13" s="33"/>
      <c r="AF13" s="22"/>
      <c r="AG13" s="25"/>
      <c r="AH13" s="28"/>
      <c r="AI13" s="20" t="s">
        <v>13</v>
      </c>
      <c r="AJ13" s="18"/>
    </row>
    <row r="14" spans="2:36" ht="15.75">
      <c r="B14" s="29" t="s">
        <v>14</v>
      </c>
      <c r="C14" s="31"/>
      <c r="D14" s="29" t="s">
        <v>15</v>
      </c>
      <c r="E14" s="30"/>
      <c r="F14" s="31"/>
      <c r="G14" s="19"/>
      <c r="H14" s="20" t="s">
        <v>16</v>
      </c>
      <c r="I14" s="18"/>
      <c r="J14" s="22"/>
      <c r="K14" s="22" t="s">
        <v>17</v>
      </c>
      <c r="L14" s="25"/>
      <c r="M14" s="32"/>
      <c r="N14" s="22" t="s">
        <v>18</v>
      </c>
      <c r="O14" s="25"/>
      <c r="P14" s="32"/>
      <c r="Q14" s="22" t="s">
        <v>19</v>
      </c>
      <c r="R14" s="22"/>
      <c r="S14" s="22"/>
      <c r="T14" s="22"/>
      <c r="U14" s="22"/>
      <c r="V14" s="22"/>
      <c r="W14" s="22"/>
      <c r="X14" s="22"/>
      <c r="Y14" s="35" t="s">
        <v>20</v>
      </c>
      <c r="Z14" s="33"/>
      <c r="AA14" s="35" t="s">
        <v>21</v>
      </c>
      <c r="AB14" s="33"/>
      <c r="AC14" s="34"/>
      <c r="AD14" s="35" t="s">
        <v>22</v>
      </c>
      <c r="AE14" s="33"/>
      <c r="AF14" s="35" t="s">
        <v>23</v>
      </c>
      <c r="AG14" s="25"/>
      <c r="AH14" s="28"/>
      <c r="AI14" s="20" t="s">
        <v>24</v>
      </c>
      <c r="AJ14" s="18"/>
    </row>
    <row r="15" spans="2:36" ht="15.75">
      <c r="B15" s="36"/>
      <c r="C15" s="37"/>
      <c r="D15" s="36"/>
      <c r="E15" s="38"/>
      <c r="F15" s="37"/>
      <c r="G15" s="36"/>
      <c r="H15" s="39"/>
      <c r="I15" s="37"/>
      <c r="J15" s="39"/>
      <c r="K15" s="39"/>
      <c r="L15" s="40"/>
      <c r="M15" s="41"/>
      <c r="N15" s="39"/>
      <c r="O15" s="40"/>
      <c r="P15" s="41"/>
      <c r="Q15" s="39"/>
      <c r="R15" s="39"/>
      <c r="S15" s="39"/>
      <c r="T15" s="39"/>
      <c r="U15" s="39"/>
      <c r="V15" s="39"/>
      <c r="W15" s="39"/>
      <c r="X15" s="39"/>
      <c r="Y15" s="39"/>
      <c r="Z15" s="42"/>
      <c r="AA15" s="39"/>
      <c r="AB15" s="42"/>
      <c r="AC15" s="43"/>
      <c r="AD15" s="39"/>
      <c r="AE15" s="42"/>
      <c r="AF15" s="39"/>
      <c r="AG15" s="40"/>
      <c r="AH15" s="44"/>
      <c r="AI15" s="39"/>
      <c r="AJ15" s="37"/>
    </row>
    <row r="16" spans="2:36" ht="15.75">
      <c r="B16" s="29">
        <v>1996</v>
      </c>
      <c r="C16" s="31"/>
      <c r="D16" s="2"/>
      <c r="E16" s="45">
        <v>862</v>
      </c>
      <c r="F16" s="18"/>
      <c r="G16" s="2"/>
      <c r="H16" s="45">
        <v>497</v>
      </c>
      <c r="I16" s="26"/>
      <c r="J16" s="46"/>
      <c r="K16" s="21">
        <v>365</v>
      </c>
      <c r="L16" s="23"/>
      <c r="M16" s="24"/>
      <c r="N16" s="46">
        <v>58</v>
      </c>
      <c r="O16" s="23"/>
      <c r="P16" s="24"/>
      <c r="Q16" s="46">
        <v>222</v>
      </c>
      <c r="R16" s="2"/>
      <c r="S16" s="2"/>
      <c r="T16" s="2"/>
      <c r="U16" s="2"/>
      <c r="V16" s="2"/>
      <c r="W16" s="2"/>
      <c r="X16" s="2"/>
      <c r="Y16" s="47">
        <v>96</v>
      </c>
      <c r="Z16" s="18"/>
      <c r="AA16" s="47">
        <v>24</v>
      </c>
      <c r="AB16" s="18"/>
      <c r="AC16" s="2"/>
      <c r="AD16" s="47">
        <v>147</v>
      </c>
      <c r="AE16" s="18"/>
      <c r="AF16" s="47">
        <v>26</v>
      </c>
      <c r="AG16" s="18"/>
      <c r="AH16" s="2"/>
      <c r="AI16" s="48" t="s">
        <v>25</v>
      </c>
      <c r="AJ16" s="18"/>
    </row>
    <row r="17" spans="2:36" ht="15.75">
      <c r="B17" s="29">
        <v>1997</v>
      </c>
      <c r="C17" s="31"/>
      <c r="D17" s="2"/>
      <c r="E17" s="45">
        <v>900</v>
      </c>
      <c r="F17" s="18"/>
      <c r="G17" s="2"/>
      <c r="H17" s="46">
        <v>558</v>
      </c>
      <c r="I17" s="26"/>
      <c r="J17" s="46"/>
      <c r="K17" s="21">
        <v>342</v>
      </c>
      <c r="L17" s="23"/>
      <c r="M17" s="24"/>
      <c r="N17" s="46">
        <v>79</v>
      </c>
      <c r="O17" s="23"/>
      <c r="P17" s="24"/>
      <c r="Q17" s="46" t="e">
        <f aca="true" t="shared" si="0" ref="Q17:Q28">E17-(H17+K17+N17+AI17)</f>
        <v>#VALUE!</v>
      </c>
      <c r="R17" s="2"/>
      <c r="S17" s="2"/>
      <c r="T17" s="2"/>
      <c r="U17" s="2"/>
      <c r="V17" s="2"/>
      <c r="W17" s="2"/>
      <c r="X17" s="2"/>
      <c r="Y17" s="47">
        <v>78</v>
      </c>
      <c r="Z17" s="18"/>
      <c r="AA17" s="47">
        <v>15</v>
      </c>
      <c r="AB17" s="18"/>
      <c r="AC17" s="2"/>
      <c r="AD17" s="47">
        <v>130</v>
      </c>
      <c r="AE17" s="18"/>
      <c r="AF17" s="47">
        <v>23</v>
      </c>
      <c r="AG17" s="18"/>
      <c r="AH17" s="2"/>
      <c r="AI17" s="48" t="s">
        <v>25</v>
      </c>
      <c r="AJ17" s="18"/>
    </row>
    <row r="18" spans="2:36" ht="15.75">
      <c r="B18" s="29">
        <v>1998</v>
      </c>
      <c r="C18" s="31"/>
      <c r="D18" s="2"/>
      <c r="E18" s="45">
        <v>979</v>
      </c>
      <c r="F18" s="18"/>
      <c r="G18" s="2"/>
      <c r="H18" s="46">
        <v>634</v>
      </c>
      <c r="I18" s="26"/>
      <c r="J18" s="46"/>
      <c r="K18" s="21">
        <v>345</v>
      </c>
      <c r="L18" s="23"/>
      <c r="M18" s="24"/>
      <c r="N18" s="46">
        <v>75</v>
      </c>
      <c r="O18" s="23"/>
      <c r="P18" s="24"/>
      <c r="Q18" s="46" t="e">
        <f t="shared" si="0"/>
        <v>#VALUE!</v>
      </c>
      <c r="R18" s="2"/>
      <c r="S18" s="2"/>
      <c r="T18" s="2"/>
      <c r="U18" s="2"/>
      <c r="V18" s="2"/>
      <c r="W18" s="2"/>
      <c r="X18" s="2"/>
      <c r="Y18" s="47">
        <v>11</v>
      </c>
      <c r="Z18" s="18"/>
      <c r="AA18" s="47">
        <v>12</v>
      </c>
      <c r="AB18" s="18"/>
      <c r="AC18" s="2"/>
      <c r="AD18" s="47">
        <v>144</v>
      </c>
      <c r="AE18" s="18"/>
      <c r="AF18" s="47">
        <v>18</v>
      </c>
      <c r="AG18" s="18"/>
      <c r="AH18" s="2"/>
      <c r="AI18" s="48" t="s">
        <v>25</v>
      </c>
      <c r="AJ18" s="18"/>
    </row>
    <row r="19" spans="2:36" ht="15.75">
      <c r="B19" s="29">
        <v>1999</v>
      </c>
      <c r="C19" s="31"/>
      <c r="D19" s="2"/>
      <c r="E19" s="45">
        <v>998</v>
      </c>
      <c r="F19" s="18"/>
      <c r="G19" s="2"/>
      <c r="H19" s="46">
        <v>626</v>
      </c>
      <c r="I19" s="26"/>
      <c r="J19" s="46"/>
      <c r="K19" s="21">
        <v>372</v>
      </c>
      <c r="L19" s="23"/>
      <c r="M19" s="24"/>
      <c r="N19" s="46">
        <v>37</v>
      </c>
      <c r="O19" s="23"/>
      <c r="P19" s="24"/>
      <c r="Q19" s="46" t="e">
        <f t="shared" si="0"/>
        <v>#VALUE!</v>
      </c>
      <c r="R19" s="2"/>
      <c r="S19" s="2"/>
      <c r="T19" s="2"/>
      <c r="U19" s="2"/>
      <c r="V19" s="2"/>
      <c r="W19" s="2"/>
      <c r="X19" s="2"/>
      <c r="Y19" s="47"/>
      <c r="Z19" s="18"/>
      <c r="AA19" s="47"/>
      <c r="AB19" s="18"/>
      <c r="AC19" s="2"/>
      <c r="AD19" s="47"/>
      <c r="AE19" s="18"/>
      <c r="AF19" s="47"/>
      <c r="AG19" s="18"/>
      <c r="AH19" s="2"/>
      <c r="AI19" s="48" t="s">
        <v>25</v>
      </c>
      <c r="AJ19" s="18"/>
    </row>
    <row r="20" spans="2:36" ht="15.75">
      <c r="B20" s="29">
        <v>2000</v>
      </c>
      <c r="C20" s="31"/>
      <c r="D20" s="2"/>
      <c r="E20" s="45">
        <v>960</v>
      </c>
      <c r="F20" s="18"/>
      <c r="G20" s="2"/>
      <c r="H20" s="46">
        <v>602</v>
      </c>
      <c r="I20" s="26"/>
      <c r="J20" s="46"/>
      <c r="K20" s="21">
        <v>358</v>
      </c>
      <c r="L20" s="23"/>
      <c r="M20" s="24"/>
      <c r="N20" s="46">
        <v>28</v>
      </c>
      <c r="O20" s="23"/>
      <c r="P20" s="24"/>
      <c r="Q20" s="46" t="e">
        <f t="shared" si="0"/>
        <v>#VALUE!</v>
      </c>
      <c r="R20" s="2"/>
      <c r="S20" s="2"/>
      <c r="T20" s="2"/>
      <c r="U20" s="2"/>
      <c r="V20" s="2"/>
      <c r="W20" s="2"/>
      <c r="X20" s="2"/>
      <c r="Y20" s="47"/>
      <c r="Z20" s="18"/>
      <c r="AA20" s="47"/>
      <c r="AB20" s="18"/>
      <c r="AC20" s="2"/>
      <c r="AD20" s="47"/>
      <c r="AE20" s="18"/>
      <c r="AF20" s="47"/>
      <c r="AG20" s="18"/>
      <c r="AH20" s="2"/>
      <c r="AI20" s="48" t="s">
        <v>25</v>
      </c>
      <c r="AJ20" s="18"/>
    </row>
    <row r="21" spans="2:36" ht="15.75">
      <c r="B21" s="29">
        <v>2001</v>
      </c>
      <c r="C21" s="31"/>
      <c r="D21" s="2"/>
      <c r="E21" s="45">
        <v>913</v>
      </c>
      <c r="F21" s="18"/>
      <c r="G21" s="2"/>
      <c r="H21" s="46">
        <v>569</v>
      </c>
      <c r="I21" s="26"/>
      <c r="J21" s="46"/>
      <c r="K21" s="21">
        <v>344</v>
      </c>
      <c r="L21" s="23"/>
      <c r="M21" s="24"/>
      <c r="N21" s="46">
        <v>9</v>
      </c>
      <c r="O21" s="23"/>
      <c r="P21" s="24"/>
      <c r="Q21" s="46" t="e">
        <f t="shared" si="0"/>
        <v>#VALUE!</v>
      </c>
      <c r="R21" s="2"/>
      <c r="S21" s="2"/>
      <c r="T21" s="2"/>
      <c r="U21" s="2"/>
      <c r="V21" s="2"/>
      <c r="W21" s="2"/>
      <c r="X21" s="2"/>
      <c r="Y21" s="47"/>
      <c r="Z21" s="18"/>
      <c r="AA21" s="47"/>
      <c r="AB21" s="18"/>
      <c r="AC21" s="2"/>
      <c r="AD21" s="47"/>
      <c r="AE21" s="18"/>
      <c r="AF21" s="47"/>
      <c r="AG21" s="18"/>
      <c r="AH21" s="2"/>
      <c r="AI21" s="48" t="s">
        <v>25</v>
      </c>
      <c r="AJ21" s="18"/>
    </row>
    <row r="22" spans="2:36" ht="15.75">
      <c r="B22" s="29">
        <v>2002</v>
      </c>
      <c r="C22" s="31"/>
      <c r="D22" s="49"/>
      <c r="E22" s="50">
        <v>987</v>
      </c>
      <c r="F22" s="51"/>
      <c r="G22" s="52"/>
      <c r="H22" s="21">
        <v>582</v>
      </c>
      <c r="I22" s="26"/>
      <c r="J22" s="21"/>
      <c r="K22" s="21">
        <v>375</v>
      </c>
      <c r="L22" s="23"/>
      <c r="M22" s="24"/>
      <c r="N22" s="21">
        <v>3</v>
      </c>
      <c r="O22" s="23"/>
      <c r="P22" s="24"/>
      <c r="Q22" s="21">
        <f t="shared" si="0"/>
        <v>-3</v>
      </c>
      <c r="R22" s="52"/>
      <c r="S22" s="52"/>
      <c r="T22" s="52"/>
      <c r="U22" s="52"/>
      <c r="V22" s="52"/>
      <c r="W22" s="52"/>
      <c r="X22" s="52"/>
      <c r="Y22" s="52"/>
      <c r="Z22" s="51"/>
      <c r="AA22" s="52"/>
      <c r="AB22" s="51"/>
      <c r="AC22" s="52"/>
      <c r="AD22" s="52"/>
      <c r="AE22" s="51"/>
      <c r="AF22" s="52"/>
      <c r="AG22" s="51"/>
      <c r="AH22" s="52"/>
      <c r="AI22" s="21">
        <v>30</v>
      </c>
      <c r="AJ22" s="51"/>
    </row>
    <row r="23" spans="2:36" ht="15.75">
      <c r="B23" s="29">
        <v>2003</v>
      </c>
      <c r="C23" s="31"/>
      <c r="D23" s="49"/>
      <c r="E23" s="50">
        <v>1017</v>
      </c>
      <c r="F23" s="51"/>
      <c r="G23" s="52"/>
      <c r="H23" s="21">
        <v>460</v>
      </c>
      <c r="I23" s="26"/>
      <c r="J23" s="21"/>
      <c r="K23" s="21">
        <v>368</v>
      </c>
      <c r="L23" s="23"/>
      <c r="M23" s="24"/>
      <c r="N23" s="21">
        <v>3</v>
      </c>
      <c r="O23" s="23"/>
      <c r="P23" s="24"/>
      <c r="Q23" s="21">
        <f t="shared" si="0"/>
        <v>-3</v>
      </c>
      <c r="R23" s="52"/>
      <c r="S23" s="52"/>
      <c r="T23" s="52"/>
      <c r="U23" s="52"/>
      <c r="V23" s="52"/>
      <c r="W23" s="52"/>
      <c r="X23" s="52"/>
      <c r="Y23" s="52"/>
      <c r="Z23" s="51"/>
      <c r="AA23" s="52"/>
      <c r="AB23" s="51"/>
      <c r="AC23" s="52"/>
      <c r="AD23" s="52"/>
      <c r="AE23" s="51"/>
      <c r="AF23" s="52"/>
      <c r="AG23" s="51"/>
      <c r="AH23" s="52"/>
      <c r="AI23" s="21">
        <v>189</v>
      </c>
      <c r="AJ23" s="51"/>
    </row>
    <row r="24" spans="2:36" ht="15.75">
      <c r="B24" s="29">
        <v>2004</v>
      </c>
      <c r="C24" s="31"/>
      <c r="D24" s="49"/>
      <c r="E24" s="50">
        <v>1076</v>
      </c>
      <c r="F24" s="51"/>
      <c r="G24" s="52"/>
      <c r="H24" s="21">
        <v>469</v>
      </c>
      <c r="I24" s="26"/>
      <c r="J24" s="21"/>
      <c r="K24" s="21">
        <v>134</v>
      </c>
      <c r="L24" s="23"/>
      <c r="M24" s="24"/>
      <c r="N24" s="21">
        <v>3</v>
      </c>
      <c r="O24" s="23"/>
      <c r="P24" s="24"/>
      <c r="Q24" s="21">
        <f t="shared" si="0"/>
        <v>-271</v>
      </c>
      <c r="R24" s="52"/>
      <c r="S24" s="52"/>
      <c r="T24" s="52"/>
      <c r="U24" s="52"/>
      <c r="V24" s="52"/>
      <c r="W24" s="52"/>
      <c r="X24" s="52"/>
      <c r="Y24" s="52"/>
      <c r="Z24" s="51"/>
      <c r="AA24" s="52"/>
      <c r="AB24" s="51"/>
      <c r="AC24" s="52"/>
      <c r="AD24" s="52"/>
      <c r="AE24" s="51"/>
      <c r="AF24" s="52"/>
      <c r="AG24" s="51"/>
      <c r="AH24" s="52"/>
      <c r="AI24" s="21">
        <v>741</v>
      </c>
      <c r="AJ24" s="51"/>
    </row>
    <row r="25" spans="2:36" ht="15.75">
      <c r="B25" s="29">
        <v>2005</v>
      </c>
      <c r="C25" s="31"/>
      <c r="D25" s="49"/>
      <c r="E25" s="50">
        <v>1038</v>
      </c>
      <c r="F25" s="51"/>
      <c r="G25" s="52"/>
      <c r="H25" s="21">
        <v>0</v>
      </c>
      <c r="I25" s="26"/>
      <c r="J25" s="21"/>
      <c r="K25" s="21">
        <v>291</v>
      </c>
      <c r="L25" s="23"/>
      <c r="M25" s="24"/>
      <c r="N25" s="21">
        <v>3</v>
      </c>
      <c r="O25" s="23"/>
      <c r="P25" s="24"/>
      <c r="Q25" s="21">
        <f t="shared" si="0"/>
        <v>-3</v>
      </c>
      <c r="R25" s="52"/>
      <c r="S25" s="52"/>
      <c r="T25" s="52"/>
      <c r="U25" s="52"/>
      <c r="V25" s="52"/>
      <c r="W25" s="52"/>
      <c r="X25" s="52"/>
      <c r="Y25" s="52"/>
      <c r="Z25" s="51"/>
      <c r="AA25" s="52"/>
      <c r="AB25" s="51"/>
      <c r="AC25" s="52"/>
      <c r="AD25" s="52"/>
      <c r="AE25" s="51"/>
      <c r="AF25" s="52"/>
      <c r="AG25" s="51"/>
      <c r="AH25" s="52"/>
      <c r="AI25" s="21">
        <v>747</v>
      </c>
      <c r="AJ25" s="51"/>
    </row>
    <row r="26" spans="2:36" ht="15.75">
      <c r="B26" s="29">
        <v>2006</v>
      </c>
      <c r="C26" s="31"/>
      <c r="D26" s="49"/>
      <c r="E26" s="50">
        <v>1016</v>
      </c>
      <c r="F26" s="51"/>
      <c r="G26" s="52"/>
      <c r="H26" s="21">
        <v>0</v>
      </c>
      <c r="I26" s="26"/>
      <c r="J26" s="21"/>
      <c r="K26" s="21">
        <v>152</v>
      </c>
      <c r="L26" s="23"/>
      <c r="M26" s="24"/>
      <c r="N26" s="21">
        <v>3</v>
      </c>
      <c r="O26" s="23"/>
      <c r="P26" s="24"/>
      <c r="Q26" s="21">
        <f t="shared" si="0"/>
        <v>-3</v>
      </c>
      <c r="R26" s="52"/>
      <c r="S26" s="52"/>
      <c r="T26" s="52"/>
      <c r="U26" s="52"/>
      <c r="V26" s="52"/>
      <c r="W26" s="52"/>
      <c r="X26" s="52"/>
      <c r="Y26" s="52"/>
      <c r="Z26" s="51"/>
      <c r="AA26" s="52"/>
      <c r="AB26" s="51"/>
      <c r="AC26" s="52"/>
      <c r="AD26" s="52"/>
      <c r="AE26" s="51"/>
      <c r="AF26" s="52"/>
      <c r="AG26" s="51"/>
      <c r="AH26" s="52"/>
      <c r="AI26" s="21">
        <v>864</v>
      </c>
      <c r="AJ26" s="51"/>
    </row>
    <row r="27" spans="2:36" ht="15.75">
      <c r="B27" s="29">
        <v>2007</v>
      </c>
      <c r="C27" s="31"/>
      <c r="D27" s="49"/>
      <c r="E27" s="50">
        <v>1057</v>
      </c>
      <c r="F27" s="51"/>
      <c r="G27" s="52"/>
      <c r="H27" s="21">
        <v>0</v>
      </c>
      <c r="I27" s="26"/>
      <c r="J27" s="21"/>
      <c r="K27" s="21">
        <v>163</v>
      </c>
      <c r="L27" s="23"/>
      <c r="M27" s="24"/>
      <c r="N27" s="21">
        <v>3</v>
      </c>
      <c r="O27" s="23"/>
      <c r="P27" s="24"/>
      <c r="Q27" s="21">
        <f t="shared" si="0"/>
        <v>-3</v>
      </c>
      <c r="R27" s="52"/>
      <c r="S27" s="52"/>
      <c r="T27" s="52"/>
      <c r="U27" s="52"/>
      <c r="V27" s="52"/>
      <c r="W27" s="52"/>
      <c r="X27" s="52"/>
      <c r="Y27" s="52"/>
      <c r="Z27" s="51"/>
      <c r="AA27" s="52"/>
      <c r="AB27" s="51"/>
      <c r="AC27" s="52"/>
      <c r="AD27" s="52"/>
      <c r="AE27" s="51"/>
      <c r="AF27" s="52"/>
      <c r="AG27" s="51"/>
      <c r="AH27" s="52"/>
      <c r="AI27" s="21">
        <v>894</v>
      </c>
      <c r="AJ27" s="51"/>
    </row>
    <row r="28" spans="2:36" ht="15.75">
      <c r="B28" s="29" t="s">
        <v>26</v>
      </c>
      <c r="C28" s="31"/>
      <c r="D28" s="49"/>
      <c r="E28" s="50" t="s">
        <v>26</v>
      </c>
      <c r="F28" s="51"/>
      <c r="G28" s="52"/>
      <c r="H28" s="21" t="s">
        <v>26</v>
      </c>
      <c r="I28" s="26"/>
      <c r="J28" s="21"/>
      <c r="K28" s="21" t="s">
        <v>26</v>
      </c>
      <c r="L28" s="23"/>
      <c r="M28" s="24"/>
      <c r="N28" s="21">
        <v>3</v>
      </c>
      <c r="O28" s="23"/>
      <c r="P28" s="24"/>
      <c r="Q28" s="21" t="e">
        <f t="shared" si="0"/>
        <v>#VALUE!</v>
      </c>
      <c r="R28" s="52"/>
      <c r="S28" s="52"/>
      <c r="T28" s="52"/>
      <c r="U28" s="52"/>
      <c r="V28" s="52"/>
      <c r="W28" s="52"/>
      <c r="X28" s="52"/>
      <c r="Y28" s="52"/>
      <c r="Z28" s="51"/>
      <c r="AA28" s="52"/>
      <c r="AB28" s="51"/>
      <c r="AC28" s="52"/>
      <c r="AD28" s="52"/>
      <c r="AE28" s="51"/>
      <c r="AF28" s="52"/>
      <c r="AG28" s="51"/>
      <c r="AH28" s="52"/>
      <c r="AI28" s="21" t="s">
        <v>26</v>
      </c>
      <c r="AJ28" s="51"/>
    </row>
    <row r="29" spans="2:36" ht="15.75">
      <c r="B29" s="53"/>
      <c r="C29" s="53"/>
      <c r="D29" s="54"/>
      <c r="E29" s="55"/>
      <c r="F29" s="56"/>
      <c r="G29" s="5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7"/>
      <c r="AJ29" s="56"/>
    </row>
    <row r="30" spans="2:36" ht="15.75">
      <c r="B30" s="58"/>
      <c r="C30" s="52"/>
      <c r="D30" s="8"/>
      <c r="E30" s="47" t="s">
        <v>27</v>
      </c>
      <c r="F30" s="52"/>
      <c r="G30" s="8"/>
      <c r="H30" s="8"/>
      <c r="I30" s="52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52"/>
      <c r="AA30" s="8"/>
      <c r="AB30" s="52"/>
      <c r="AC30" s="8"/>
      <c r="AD30" s="8"/>
      <c r="AE30" s="52"/>
      <c r="AF30" s="8"/>
      <c r="AG30" s="52"/>
      <c r="AH30" s="8"/>
      <c r="AI30" s="8"/>
      <c r="AJ30" s="52"/>
    </row>
    <row r="31" spans="2:36" ht="15.75">
      <c r="B31" s="58"/>
      <c r="C31" s="52"/>
      <c r="D31" s="8"/>
      <c r="E31" s="59"/>
      <c r="F31" s="52"/>
      <c r="G31" s="8"/>
      <c r="H31" s="8"/>
      <c r="I31" s="52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52"/>
      <c r="AA31" s="8"/>
      <c r="AB31" s="52"/>
      <c r="AC31" s="8"/>
      <c r="AD31" s="8"/>
      <c r="AE31" s="52"/>
      <c r="AF31" s="8"/>
      <c r="AG31" s="52"/>
      <c r="AH31" s="8"/>
      <c r="AI31" s="8"/>
      <c r="AJ31" s="52"/>
    </row>
    <row r="32" spans="2:36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2:36" ht="15.75">
      <c r="B33" s="7" t="s">
        <v>28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2:36" ht="15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2:36" ht="15.75">
      <c r="B35" s="9"/>
      <c r="C35" s="11"/>
      <c r="D35" s="11"/>
      <c r="E35" s="11"/>
      <c r="F35" s="10"/>
      <c r="G35" s="9"/>
      <c r="H35" s="11"/>
      <c r="I35" s="60"/>
      <c r="J35" s="14"/>
      <c r="K35" s="12"/>
      <c r="L35" s="13"/>
      <c r="M35" s="14"/>
      <c r="N35" s="12"/>
      <c r="O35" s="13"/>
      <c r="P35" s="14"/>
      <c r="Q35" s="12"/>
      <c r="R35" s="12"/>
      <c r="S35" s="12"/>
      <c r="T35" s="12"/>
      <c r="U35" s="12"/>
      <c r="V35" s="12"/>
      <c r="W35" s="12"/>
      <c r="X35" s="12"/>
      <c r="Y35" s="12"/>
      <c r="Z35" s="15"/>
      <c r="AA35" s="12"/>
      <c r="AB35" s="15"/>
      <c r="AC35" s="16"/>
      <c r="AD35" s="12"/>
      <c r="AE35" s="15"/>
      <c r="AF35" s="12"/>
      <c r="AG35" s="13"/>
      <c r="AH35" s="11"/>
      <c r="AI35" s="11"/>
      <c r="AJ35" s="10"/>
    </row>
    <row r="36" spans="2:36" ht="15.75">
      <c r="B36" s="19"/>
      <c r="C36" s="49"/>
      <c r="D36" s="49"/>
      <c r="E36" s="49"/>
      <c r="F36" s="18"/>
      <c r="G36" s="19"/>
      <c r="H36" s="20" t="s">
        <v>5</v>
      </c>
      <c r="I36" s="61"/>
      <c r="J36" s="24"/>
      <c r="K36" s="22" t="s">
        <v>6</v>
      </c>
      <c r="L36" s="23"/>
      <c r="M36" s="24"/>
      <c r="N36" s="22" t="s">
        <v>7</v>
      </c>
      <c r="O36" s="25"/>
      <c r="P36" s="24"/>
      <c r="Q36" s="21"/>
      <c r="R36" s="21"/>
      <c r="S36" s="21"/>
      <c r="T36" s="21"/>
      <c r="U36" s="21"/>
      <c r="V36" s="21"/>
      <c r="W36" s="21"/>
      <c r="X36" s="21"/>
      <c r="Y36" s="21"/>
      <c r="Z36" s="26"/>
      <c r="AA36" s="21"/>
      <c r="AB36" s="26"/>
      <c r="AC36" s="27"/>
      <c r="AD36" s="21"/>
      <c r="AE36" s="26"/>
      <c r="AF36" s="21"/>
      <c r="AG36" s="23"/>
      <c r="AH36" s="49"/>
      <c r="AI36" s="20" t="s">
        <v>8</v>
      </c>
      <c r="AJ36" s="18"/>
    </row>
    <row r="37" spans="2:36" ht="15.75">
      <c r="B37" s="17"/>
      <c r="C37" s="62"/>
      <c r="D37" s="62"/>
      <c r="E37" s="1"/>
      <c r="F37" s="63"/>
      <c r="G37" s="17"/>
      <c r="H37" s="20" t="s">
        <v>10</v>
      </c>
      <c r="I37" s="64"/>
      <c r="J37" s="32"/>
      <c r="K37" s="22" t="s">
        <v>11</v>
      </c>
      <c r="L37" s="25"/>
      <c r="M37" s="32"/>
      <c r="N37" s="22" t="s">
        <v>12</v>
      </c>
      <c r="O37" s="25"/>
      <c r="P37" s="32"/>
      <c r="Q37" s="22"/>
      <c r="R37" s="22"/>
      <c r="S37" s="22"/>
      <c r="T37" s="22"/>
      <c r="U37" s="22"/>
      <c r="V37" s="22"/>
      <c r="W37" s="22"/>
      <c r="X37" s="22"/>
      <c r="Y37" s="22"/>
      <c r="Z37" s="33"/>
      <c r="AA37" s="22"/>
      <c r="AB37" s="33"/>
      <c r="AC37" s="34"/>
      <c r="AD37" s="22"/>
      <c r="AE37" s="33"/>
      <c r="AF37" s="22"/>
      <c r="AG37" s="25"/>
      <c r="AH37" s="65"/>
      <c r="AI37" s="20" t="s">
        <v>13</v>
      </c>
      <c r="AJ37" s="18"/>
    </row>
    <row r="38" spans="2:36" ht="15.75">
      <c r="B38" s="29" t="s">
        <v>14</v>
      </c>
      <c r="C38" s="66"/>
      <c r="D38" s="66"/>
      <c r="E38" s="66"/>
      <c r="F38" s="31"/>
      <c r="G38" s="17"/>
      <c r="H38" s="20" t="s">
        <v>16</v>
      </c>
      <c r="I38" s="64"/>
      <c r="J38" s="32"/>
      <c r="K38" s="22" t="s">
        <v>17</v>
      </c>
      <c r="L38" s="25"/>
      <c r="M38" s="32"/>
      <c r="N38" s="22" t="s">
        <v>18</v>
      </c>
      <c r="O38" s="25"/>
      <c r="P38" s="32"/>
      <c r="Q38" s="22" t="s">
        <v>19</v>
      </c>
      <c r="R38" s="22"/>
      <c r="S38" s="22"/>
      <c r="T38" s="22"/>
      <c r="U38" s="22"/>
      <c r="V38" s="22"/>
      <c r="W38" s="22"/>
      <c r="X38" s="22"/>
      <c r="Y38" s="35" t="s">
        <v>20</v>
      </c>
      <c r="Z38" s="33"/>
      <c r="AA38" s="35" t="s">
        <v>21</v>
      </c>
      <c r="AB38" s="33"/>
      <c r="AC38" s="34"/>
      <c r="AD38" s="35" t="s">
        <v>22</v>
      </c>
      <c r="AE38" s="33"/>
      <c r="AF38" s="35" t="s">
        <v>23</v>
      </c>
      <c r="AG38" s="25"/>
      <c r="AH38" s="65"/>
      <c r="AI38" s="20" t="s">
        <v>24</v>
      </c>
      <c r="AJ38" s="18"/>
    </row>
    <row r="39" spans="2:36" ht="15.75">
      <c r="B39" s="36"/>
      <c r="C39" s="38"/>
      <c r="D39" s="38"/>
      <c r="E39" s="38"/>
      <c r="F39" s="67"/>
      <c r="G39" s="44"/>
      <c r="H39" s="39"/>
      <c r="I39" s="67"/>
      <c r="J39" s="41"/>
      <c r="K39" s="39"/>
      <c r="L39" s="40"/>
      <c r="M39" s="41"/>
      <c r="N39" s="39"/>
      <c r="O39" s="40"/>
      <c r="P39" s="41"/>
      <c r="Q39" s="39"/>
      <c r="R39" s="39"/>
      <c r="S39" s="39"/>
      <c r="T39" s="39"/>
      <c r="U39" s="39"/>
      <c r="V39" s="39"/>
      <c r="W39" s="39"/>
      <c r="X39" s="39"/>
      <c r="Y39" s="39"/>
      <c r="Z39" s="42"/>
      <c r="AA39" s="39"/>
      <c r="AB39" s="42"/>
      <c r="AC39" s="43"/>
      <c r="AD39" s="39"/>
      <c r="AE39" s="42"/>
      <c r="AF39" s="39"/>
      <c r="AG39" s="67"/>
      <c r="AH39" s="44"/>
      <c r="AI39" s="39"/>
      <c r="AJ39" s="37"/>
    </row>
    <row r="40" spans="2:36" ht="15.75">
      <c r="B40" s="29">
        <v>1996</v>
      </c>
      <c r="C40" s="66"/>
      <c r="D40" s="66"/>
      <c r="E40" s="66"/>
      <c r="F40" s="31"/>
      <c r="G40" s="2"/>
      <c r="H40" s="68">
        <v>57.65661252900232</v>
      </c>
      <c r="I40" s="61"/>
      <c r="J40" s="69"/>
      <c r="K40" s="68">
        <v>42.343387470997676</v>
      </c>
      <c r="L40" s="70"/>
      <c r="M40" s="69"/>
      <c r="N40" s="68" t="e">
        <f aca="true" t="shared" si="1" ref="N40:N50">N16/$G16*100</f>
        <v>#DIV/0!</v>
      </c>
      <c r="O40" s="70"/>
      <c r="P40" s="69"/>
      <c r="Q40" s="68" t="e">
        <f aca="true" t="shared" si="2" ref="Q40:Q50">Q16/$G16*100</f>
        <v>#DIV/0!</v>
      </c>
      <c r="R40" s="2"/>
      <c r="S40" s="2"/>
      <c r="T40" s="2"/>
      <c r="U40" s="2"/>
      <c r="V40" s="2"/>
      <c r="W40" s="2"/>
      <c r="X40" s="2"/>
      <c r="Y40" s="71">
        <f>Y16/E16*100</f>
        <v>11.1368909512761</v>
      </c>
      <c r="Z40" s="18"/>
      <c r="AA40" s="71">
        <f>AA16/E16*100</f>
        <v>2.784222737819025</v>
      </c>
      <c r="AB40" s="18"/>
      <c r="AC40" s="2"/>
      <c r="AD40" s="71">
        <f>AD16/E16*100</f>
        <v>17.053364269141532</v>
      </c>
      <c r="AE40" s="18"/>
      <c r="AF40" s="71">
        <f>AF16/E16*100</f>
        <v>3.0162412993039442</v>
      </c>
      <c r="AG40" s="18"/>
      <c r="AH40" s="2"/>
      <c r="AI40" s="48" t="s">
        <v>25</v>
      </c>
      <c r="AJ40" s="18"/>
    </row>
    <row r="41" spans="2:36" ht="15.75">
      <c r="B41" s="29">
        <v>1997</v>
      </c>
      <c r="C41" s="66"/>
      <c r="D41" s="66"/>
      <c r="E41" s="66"/>
      <c r="F41" s="31"/>
      <c r="G41" s="2"/>
      <c r="H41" s="68">
        <v>62</v>
      </c>
      <c r="I41" s="61"/>
      <c r="J41" s="69"/>
      <c r="K41" s="68">
        <v>38</v>
      </c>
      <c r="L41" s="70"/>
      <c r="M41" s="69"/>
      <c r="N41" s="68" t="e">
        <f t="shared" si="1"/>
        <v>#DIV/0!</v>
      </c>
      <c r="O41" s="70"/>
      <c r="P41" s="69"/>
      <c r="Q41" s="68" t="e">
        <f t="shared" si="2"/>
        <v>#VALUE!</v>
      </c>
      <c r="R41" s="2"/>
      <c r="S41" s="2"/>
      <c r="T41" s="2"/>
      <c r="U41" s="2"/>
      <c r="V41" s="2"/>
      <c r="W41" s="2"/>
      <c r="X41" s="2"/>
      <c r="Y41" s="71">
        <f>Y17/E17*100</f>
        <v>8.666666666666668</v>
      </c>
      <c r="Z41" s="18"/>
      <c r="AA41" s="71">
        <f>AA17/E17*100</f>
        <v>1.6666666666666667</v>
      </c>
      <c r="AB41" s="18"/>
      <c r="AC41" s="2"/>
      <c r="AD41" s="71">
        <f>AD17/E17*100</f>
        <v>14.444444444444443</v>
      </c>
      <c r="AE41" s="18"/>
      <c r="AF41" s="71">
        <f>AF17/E17*100</f>
        <v>2.555555555555556</v>
      </c>
      <c r="AG41" s="18"/>
      <c r="AH41" s="2"/>
      <c r="AI41" s="48" t="s">
        <v>25</v>
      </c>
      <c r="AJ41" s="18"/>
    </row>
    <row r="42" spans="2:36" ht="15.75">
      <c r="B42" s="29">
        <v>1998</v>
      </c>
      <c r="C42" s="66"/>
      <c r="D42" s="66"/>
      <c r="E42" s="66"/>
      <c r="F42" s="31"/>
      <c r="G42" s="2"/>
      <c r="H42" s="68">
        <v>64.75995914198161</v>
      </c>
      <c r="I42" s="61"/>
      <c r="J42" s="69"/>
      <c r="K42" s="68">
        <v>35.24004085801838</v>
      </c>
      <c r="L42" s="70"/>
      <c r="M42" s="69"/>
      <c r="N42" s="68" t="e">
        <f t="shared" si="1"/>
        <v>#DIV/0!</v>
      </c>
      <c r="O42" s="70"/>
      <c r="P42" s="69"/>
      <c r="Q42" s="68" t="e">
        <f t="shared" si="2"/>
        <v>#VALUE!</v>
      </c>
      <c r="R42" s="2"/>
      <c r="S42" s="2"/>
      <c r="T42" s="2"/>
      <c r="U42" s="2"/>
      <c r="V42" s="2"/>
      <c r="W42" s="2"/>
      <c r="X42" s="2"/>
      <c r="Y42" s="71">
        <f>Y18/E18*100</f>
        <v>1.1235955056179776</v>
      </c>
      <c r="Z42" s="18"/>
      <c r="AA42" s="71">
        <f>AA18/E18*100</f>
        <v>1.2257405515832482</v>
      </c>
      <c r="AB42" s="18"/>
      <c r="AC42" s="2"/>
      <c r="AD42" s="71">
        <f>AD18/E18*100</f>
        <v>14.708886618998978</v>
      </c>
      <c r="AE42" s="18"/>
      <c r="AF42" s="71">
        <f>AF18/E18*100</f>
        <v>1.8386108273748722</v>
      </c>
      <c r="AG42" s="18"/>
      <c r="AH42" s="2"/>
      <c r="AI42" s="48" t="s">
        <v>25</v>
      </c>
      <c r="AJ42" s="18"/>
    </row>
    <row r="43" spans="2:36" ht="15.75">
      <c r="B43" s="29">
        <v>1999</v>
      </c>
      <c r="C43" s="66"/>
      <c r="D43" s="66"/>
      <c r="E43" s="66"/>
      <c r="F43" s="31"/>
      <c r="G43" s="2"/>
      <c r="H43" s="68">
        <v>62.725450901803605</v>
      </c>
      <c r="I43" s="61"/>
      <c r="J43" s="69"/>
      <c r="K43" s="68">
        <v>37.27454909819639</v>
      </c>
      <c r="L43" s="70"/>
      <c r="M43" s="69"/>
      <c r="N43" s="68" t="e">
        <f t="shared" si="1"/>
        <v>#DIV/0!</v>
      </c>
      <c r="O43" s="70"/>
      <c r="P43" s="69"/>
      <c r="Q43" s="68" t="e">
        <f t="shared" si="2"/>
        <v>#VALUE!</v>
      </c>
      <c r="R43" s="2"/>
      <c r="S43" s="2"/>
      <c r="T43" s="2"/>
      <c r="U43" s="2"/>
      <c r="V43" s="2"/>
      <c r="W43" s="2"/>
      <c r="X43" s="2"/>
      <c r="Y43" s="71"/>
      <c r="Z43" s="18"/>
      <c r="AA43" s="71"/>
      <c r="AB43" s="18"/>
      <c r="AC43" s="2"/>
      <c r="AD43" s="71"/>
      <c r="AE43" s="18"/>
      <c r="AF43" s="71"/>
      <c r="AG43" s="18"/>
      <c r="AH43" s="2"/>
      <c r="AI43" s="48" t="s">
        <v>25</v>
      </c>
      <c r="AJ43" s="18"/>
    </row>
    <row r="44" spans="2:36" ht="15.75">
      <c r="B44" s="29">
        <v>2000</v>
      </c>
      <c r="C44" s="66"/>
      <c r="D44" s="66"/>
      <c r="E44" s="66"/>
      <c r="F44" s="31"/>
      <c r="G44" s="2"/>
      <c r="H44" s="68">
        <v>62.708333333333336</v>
      </c>
      <c r="I44" s="61"/>
      <c r="J44" s="69"/>
      <c r="K44" s="68">
        <v>37.291666666666664</v>
      </c>
      <c r="L44" s="70"/>
      <c r="M44" s="69"/>
      <c r="N44" s="68" t="e">
        <f t="shared" si="1"/>
        <v>#DIV/0!</v>
      </c>
      <c r="O44" s="70"/>
      <c r="P44" s="69"/>
      <c r="Q44" s="68" t="e">
        <f t="shared" si="2"/>
        <v>#VALUE!</v>
      </c>
      <c r="R44" s="2"/>
      <c r="S44" s="2"/>
      <c r="T44" s="2"/>
      <c r="U44" s="2"/>
      <c r="V44" s="2"/>
      <c r="W44" s="2"/>
      <c r="X44" s="2"/>
      <c r="Y44" s="71"/>
      <c r="Z44" s="18"/>
      <c r="AA44" s="71"/>
      <c r="AB44" s="18"/>
      <c r="AC44" s="2"/>
      <c r="AD44" s="71"/>
      <c r="AE44" s="18"/>
      <c r="AF44" s="71"/>
      <c r="AG44" s="18"/>
      <c r="AH44" s="2"/>
      <c r="AI44" s="48" t="s">
        <v>25</v>
      </c>
      <c r="AJ44" s="18"/>
    </row>
    <row r="45" spans="2:36" ht="15.75">
      <c r="B45" s="29">
        <v>2001</v>
      </c>
      <c r="C45" s="66"/>
      <c r="D45" s="66"/>
      <c r="E45" s="66"/>
      <c r="F45" s="31"/>
      <c r="G45" s="2"/>
      <c r="H45" s="68">
        <v>62.32201533406353</v>
      </c>
      <c r="I45" s="61"/>
      <c r="J45" s="69"/>
      <c r="K45" s="68">
        <v>37.67798466593648</v>
      </c>
      <c r="L45" s="70"/>
      <c r="M45" s="69"/>
      <c r="N45" s="68" t="e">
        <f t="shared" si="1"/>
        <v>#DIV/0!</v>
      </c>
      <c r="O45" s="70"/>
      <c r="P45" s="69"/>
      <c r="Q45" s="68" t="e">
        <f t="shared" si="2"/>
        <v>#VALUE!</v>
      </c>
      <c r="R45" s="2"/>
      <c r="S45" s="2"/>
      <c r="T45" s="2"/>
      <c r="U45" s="2"/>
      <c r="V45" s="2"/>
      <c r="W45" s="2"/>
      <c r="X45" s="2"/>
      <c r="Y45" s="71"/>
      <c r="Z45" s="18"/>
      <c r="AA45" s="71"/>
      <c r="AB45" s="18"/>
      <c r="AC45" s="2"/>
      <c r="AD45" s="71"/>
      <c r="AE45" s="18"/>
      <c r="AF45" s="71"/>
      <c r="AG45" s="18"/>
      <c r="AH45" s="2"/>
      <c r="AI45" s="48" t="s">
        <v>25</v>
      </c>
      <c r="AJ45" s="18"/>
    </row>
    <row r="46" spans="2:36" ht="15.75">
      <c r="B46" s="29">
        <v>2002</v>
      </c>
      <c r="C46" s="66"/>
      <c r="D46" s="66"/>
      <c r="E46" s="66"/>
      <c r="F46" s="31"/>
      <c r="G46" s="52"/>
      <c r="H46" s="72">
        <v>58.96656534954408</v>
      </c>
      <c r="I46" s="73"/>
      <c r="J46" s="74"/>
      <c r="K46" s="72">
        <v>37.99392097264438</v>
      </c>
      <c r="L46" s="70"/>
      <c r="M46" s="74"/>
      <c r="N46" s="72" t="e">
        <f t="shared" si="1"/>
        <v>#DIV/0!</v>
      </c>
      <c r="O46" s="70"/>
      <c r="P46" s="74"/>
      <c r="Q46" s="72" t="e">
        <f t="shared" si="2"/>
        <v>#DIV/0!</v>
      </c>
      <c r="R46" s="52"/>
      <c r="S46" s="52"/>
      <c r="T46" s="52"/>
      <c r="U46" s="52"/>
      <c r="V46" s="52"/>
      <c r="W46" s="52"/>
      <c r="X46" s="52"/>
      <c r="Y46" s="52"/>
      <c r="Z46" s="51"/>
      <c r="AA46" s="52"/>
      <c r="AB46" s="51"/>
      <c r="AC46" s="52"/>
      <c r="AD46" s="52"/>
      <c r="AE46" s="51"/>
      <c r="AF46" s="52"/>
      <c r="AG46" s="51"/>
      <c r="AH46" s="52"/>
      <c r="AI46" s="72">
        <f>AI22/E22*100</f>
        <v>3.0395136778115504</v>
      </c>
      <c r="AJ46" s="51"/>
    </row>
    <row r="47" spans="2:36" ht="15.75">
      <c r="B47" s="29">
        <v>2003</v>
      </c>
      <c r="C47" s="66"/>
      <c r="D47" s="66"/>
      <c r="E47" s="66"/>
      <c r="F47" s="31"/>
      <c r="G47" s="52"/>
      <c r="H47" s="72">
        <v>45.23107177974435</v>
      </c>
      <c r="I47" s="73"/>
      <c r="J47" s="74"/>
      <c r="K47" s="72">
        <v>36.18485742379548</v>
      </c>
      <c r="L47" s="70"/>
      <c r="M47" s="74"/>
      <c r="N47" s="72" t="e">
        <f t="shared" si="1"/>
        <v>#DIV/0!</v>
      </c>
      <c r="O47" s="70"/>
      <c r="P47" s="74"/>
      <c r="Q47" s="72" t="e">
        <f t="shared" si="2"/>
        <v>#DIV/0!</v>
      </c>
      <c r="R47" s="52"/>
      <c r="S47" s="52"/>
      <c r="T47" s="52"/>
      <c r="U47" s="52"/>
      <c r="V47" s="52"/>
      <c r="W47" s="52"/>
      <c r="X47" s="52"/>
      <c r="Y47" s="52"/>
      <c r="Z47" s="51"/>
      <c r="AA47" s="52"/>
      <c r="AB47" s="51"/>
      <c r="AC47" s="52"/>
      <c r="AD47" s="52"/>
      <c r="AE47" s="51"/>
      <c r="AF47" s="52"/>
      <c r="AG47" s="51"/>
      <c r="AH47" s="52"/>
      <c r="AI47" s="72">
        <f>AI23/E23*100</f>
        <v>18.58407079646018</v>
      </c>
      <c r="AJ47" s="51"/>
    </row>
    <row r="48" spans="2:36" ht="15.75">
      <c r="B48" s="29">
        <v>2004</v>
      </c>
      <c r="C48" s="66"/>
      <c r="D48" s="66"/>
      <c r="E48" s="66"/>
      <c r="F48" s="31"/>
      <c r="G48" s="52"/>
      <c r="H48" s="72">
        <v>43.58736059479554</v>
      </c>
      <c r="I48" s="73"/>
      <c r="J48" s="74"/>
      <c r="K48" s="72">
        <v>12.453531598513012</v>
      </c>
      <c r="L48" s="70"/>
      <c r="M48" s="74"/>
      <c r="N48" s="72" t="e">
        <f t="shared" si="1"/>
        <v>#DIV/0!</v>
      </c>
      <c r="O48" s="70"/>
      <c r="P48" s="74"/>
      <c r="Q48" s="72" t="e">
        <f t="shared" si="2"/>
        <v>#DIV/0!</v>
      </c>
      <c r="R48" s="52"/>
      <c r="S48" s="52"/>
      <c r="T48" s="52"/>
      <c r="U48" s="52"/>
      <c r="V48" s="52"/>
      <c r="W48" s="52"/>
      <c r="X48" s="52"/>
      <c r="Y48" s="52"/>
      <c r="Z48" s="51"/>
      <c r="AA48" s="52"/>
      <c r="AB48" s="51"/>
      <c r="AC48" s="52"/>
      <c r="AD48" s="52"/>
      <c r="AE48" s="51"/>
      <c r="AF48" s="52"/>
      <c r="AG48" s="51"/>
      <c r="AH48" s="52"/>
      <c r="AI48" s="72">
        <f>AI24/E24*100</f>
        <v>68.86617100371747</v>
      </c>
      <c r="AJ48" s="51"/>
    </row>
    <row r="49" spans="2:36" ht="15.75">
      <c r="B49" s="29">
        <v>2005</v>
      </c>
      <c r="C49" s="66"/>
      <c r="D49" s="66"/>
      <c r="E49" s="66"/>
      <c r="F49" s="31"/>
      <c r="G49" s="52"/>
      <c r="H49" s="72">
        <v>0</v>
      </c>
      <c r="I49" s="73"/>
      <c r="J49" s="74"/>
      <c r="K49" s="72">
        <v>28.034682080924856</v>
      </c>
      <c r="L49" s="70"/>
      <c r="M49" s="74"/>
      <c r="N49" s="72" t="e">
        <f t="shared" si="1"/>
        <v>#DIV/0!</v>
      </c>
      <c r="O49" s="70"/>
      <c r="P49" s="74"/>
      <c r="Q49" s="72" t="e">
        <f t="shared" si="2"/>
        <v>#DIV/0!</v>
      </c>
      <c r="R49" s="52"/>
      <c r="S49" s="52"/>
      <c r="T49" s="52"/>
      <c r="U49" s="52"/>
      <c r="V49" s="52"/>
      <c r="W49" s="52"/>
      <c r="X49" s="52"/>
      <c r="Y49" s="52"/>
      <c r="Z49" s="51"/>
      <c r="AA49" s="52"/>
      <c r="AB49" s="51"/>
      <c r="AC49" s="52"/>
      <c r="AD49" s="52"/>
      <c r="AE49" s="51"/>
      <c r="AF49" s="52"/>
      <c r="AG49" s="51"/>
      <c r="AH49" s="52"/>
      <c r="AI49" s="72">
        <f>AI25/E25*100</f>
        <v>71.96531791907515</v>
      </c>
      <c r="AJ49" s="51"/>
    </row>
    <row r="50" spans="2:36" ht="15.75">
      <c r="B50" s="29">
        <v>2006</v>
      </c>
      <c r="C50" s="66"/>
      <c r="D50" s="66"/>
      <c r="E50" s="66"/>
      <c r="F50" s="31"/>
      <c r="G50" s="52"/>
      <c r="H50" s="72">
        <v>0</v>
      </c>
      <c r="I50" s="73"/>
      <c r="J50" s="74"/>
      <c r="K50" s="72">
        <v>14.960629921259844</v>
      </c>
      <c r="L50" s="70"/>
      <c r="M50" s="74"/>
      <c r="N50" s="72" t="e">
        <f t="shared" si="1"/>
        <v>#DIV/0!</v>
      </c>
      <c r="O50" s="70"/>
      <c r="P50" s="74"/>
      <c r="Q50" s="72" t="e">
        <f t="shared" si="2"/>
        <v>#DIV/0!</v>
      </c>
      <c r="R50" s="52"/>
      <c r="S50" s="52"/>
      <c r="T50" s="52"/>
      <c r="U50" s="52"/>
      <c r="V50" s="52"/>
      <c r="W50" s="52"/>
      <c r="X50" s="52"/>
      <c r="Y50" s="52"/>
      <c r="Z50" s="51"/>
      <c r="AA50" s="52"/>
      <c r="AB50" s="51"/>
      <c r="AC50" s="52"/>
      <c r="AD50" s="52"/>
      <c r="AE50" s="51"/>
      <c r="AF50" s="52"/>
      <c r="AG50" s="51"/>
      <c r="AH50" s="52"/>
      <c r="AI50" s="72">
        <f>AI26/E26*100</f>
        <v>85.03937007874016</v>
      </c>
      <c r="AJ50" s="51"/>
    </row>
    <row r="51" spans="2:36" ht="15.75">
      <c r="B51" s="29">
        <v>2007</v>
      </c>
      <c r="C51" s="66"/>
      <c r="D51" s="66"/>
      <c r="E51" s="66"/>
      <c r="F51" s="31"/>
      <c r="G51" s="52"/>
      <c r="H51" s="72">
        <v>0</v>
      </c>
      <c r="I51" s="73"/>
      <c r="J51" s="74"/>
      <c r="K51" s="72">
        <v>15.4</v>
      </c>
      <c r="L51" s="70"/>
      <c r="M51" s="74"/>
      <c r="N51" s="72" t="e">
        <f>N28/$G28*100</f>
        <v>#DIV/0!</v>
      </c>
      <c r="O51" s="70"/>
      <c r="P51" s="74"/>
      <c r="Q51" s="72" t="e">
        <f>Q28/$G28*100</f>
        <v>#VALUE!</v>
      </c>
      <c r="R51" s="52"/>
      <c r="S51" s="52"/>
      <c r="T51" s="52"/>
      <c r="U51" s="52"/>
      <c r="V51" s="52"/>
      <c r="W51" s="52"/>
      <c r="X51" s="52"/>
      <c r="Y51" s="52"/>
      <c r="Z51" s="51"/>
      <c r="AA51" s="52"/>
      <c r="AB51" s="51"/>
      <c r="AC51" s="52"/>
      <c r="AD51" s="52"/>
      <c r="AE51" s="51"/>
      <c r="AF51" s="52"/>
      <c r="AG51" s="51"/>
      <c r="AH51" s="52"/>
      <c r="AI51" s="72">
        <v>84.6</v>
      </c>
      <c r="AJ51" s="51"/>
    </row>
    <row r="52" spans="2:36" ht="15.75">
      <c r="B52" s="29" t="s">
        <v>26</v>
      </c>
      <c r="C52" s="66"/>
      <c r="D52" s="66"/>
      <c r="E52" s="66"/>
      <c r="F52" s="31"/>
      <c r="G52" s="52"/>
      <c r="H52" s="72" t="s">
        <v>26</v>
      </c>
      <c r="I52" s="73"/>
      <c r="J52" s="74" t="s">
        <v>26</v>
      </c>
      <c r="K52" s="72" t="s">
        <v>26</v>
      </c>
      <c r="L52" s="70"/>
      <c r="M52" s="74"/>
      <c r="N52" s="72" t="e">
        <f>N28/$G28*100</f>
        <v>#DIV/0!</v>
      </c>
      <c r="O52" s="70"/>
      <c r="P52" s="74"/>
      <c r="Q52" s="72" t="e">
        <f>Q28/$G28*100</f>
        <v>#VALUE!</v>
      </c>
      <c r="R52" s="52"/>
      <c r="S52" s="52"/>
      <c r="T52" s="52"/>
      <c r="U52" s="52"/>
      <c r="V52" s="52"/>
      <c r="W52" s="52"/>
      <c r="X52" s="52"/>
      <c r="Y52" s="52"/>
      <c r="Z52" s="51"/>
      <c r="AA52" s="52"/>
      <c r="AB52" s="51"/>
      <c r="AC52" s="52"/>
      <c r="AD52" s="52"/>
      <c r="AE52" s="51"/>
      <c r="AF52" s="52"/>
      <c r="AG52" s="51"/>
      <c r="AH52" s="52"/>
      <c r="AI52" s="72" t="s">
        <v>26</v>
      </c>
      <c r="AJ52" s="51"/>
    </row>
    <row r="53" spans="2:36" ht="15.75">
      <c r="B53" s="54"/>
      <c r="C53" s="54"/>
      <c r="D53" s="54"/>
      <c r="E53" s="54"/>
      <c r="F53" s="54"/>
      <c r="G53" s="54"/>
      <c r="H53" s="57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7"/>
      <c r="AJ53" s="54"/>
    </row>
    <row r="54" spans="2:36" ht="15.75">
      <c r="B54" s="2"/>
      <c r="C54" s="2"/>
      <c r="D54" s="2"/>
      <c r="E54" s="47" t="s">
        <v>27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46"/>
      <c r="AJ54" s="2"/>
    </row>
    <row r="58" ht="15.75">
      <c r="B58" s="75" t="s">
        <v>29</v>
      </c>
    </row>
  </sheetData>
  <sheetProtection/>
  <mergeCells count="34">
    <mergeCell ref="B49:F49"/>
    <mergeCell ref="B50:F50"/>
    <mergeCell ref="B51:F51"/>
    <mergeCell ref="B52:F52"/>
    <mergeCell ref="B43:F43"/>
    <mergeCell ref="B44:F44"/>
    <mergeCell ref="B45:F45"/>
    <mergeCell ref="B46:F46"/>
    <mergeCell ref="B47:F47"/>
    <mergeCell ref="B48:F48"/>
    <mergeCell ref="B25:C25"/>
    <mergeCell ref="B26:C26"/>
    <mergeCell ref="B40:F40"/>
    <mergeCell ref="B41:F41"/>
    <mergeCell ref="B42:F42"/>
    <mergeCell ref="B28:C28"/>
    <mergeCell ref="B33:AJ33"/>
    <mergeCell ref="B38:F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6:AJ6"/>
    <mergeCell ref="B7:AJ7"/>
    <mergeCell ref="B9:AJ9"/>
    <mergeCell ref="D13:F13"/>
    <mergeCell ref="B14:C14"/>
    <mergeCell ref="D14:F1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calarcoj</dc:creator>
  <cp:keywords/>
  <dc:description/>
  <cp:lastModifiedBy>kicak</cp:lastModifiedBy>
  <dcterms:created xsi:type="dcterms:W3CDTF">2009-05-14T18:22:00Z</dcterms:created>
  <dcterms:modified xsi:type="dcterms:W3CDTF">2009-05-18T14:44:58Z</dcterms:modified>
  <cp:category/>
  <cp:version/>
  <cp:contentType/>
  <cp:contentStatus/>
</cp:coreProperties>
</file>