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52" yWindow="65524" windowWidth="1860" windowHeight="6180" activeTab="0"/>
  </bookViews>
  <sheets>
    <sheet name="BA-1234" sheetId="1" r:id="rId1"/>
  </sheets>
  <definedNames>
    <definedName name="_Regression_Int" localSheetId="0" hidden="1">1</definedName>
    <definedName name="_xlnm.Print_Area" localSheetId="0">'BA-1234'!$C:$AY</definedName>
    <definedName name="Print_Area_MI">'BA-1234'!$C$3:$AP$162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<sst xmlns="http://schemas.openxmlformats.org/spreadsheetml/2006/main" count="266" uniqueCount="114">
  <si>
    <t>DEPARTMENTAL</t>
  </si>
  <si>
    <t>DATA SUMMARY</t>
  </si>
  <si>
    <t xml:space="preserve">DEPARTMENT OF BUSINESS ADMINISTRATION </t>
  </si>
  <si>
    <t>I.  STUDENT TRENDS</t>
  </si>
  <si>
    <t>FALL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</si>
  <si>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</si>
  <si>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</si>
  <si>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</si>
  <si>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</si>
  <si>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</si>
  <si>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</si>
  <si>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</si>
  <si>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</si>
  <si>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</si>
  <si>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</si>
  <si>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</si>
  <si>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</si>
  <si>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</si>
  <si>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</si>
  <si>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</si>
  <si>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A.  UNDERGRADUATE DEGREE STUDENTS</t>
  </si>
  <si>
    <t>1.  Majors</t>
  </si>
  <si>
    <t>Business Administration</t>
  </si>
  <si>
    <t>Accounting</t>
  </si>
  <si>
    <t>Total</t>
  </si>
  <si>
    <t>2.  2nd Majors</t>
  </si>
  <si>
    <t>3.  Mean Cum GPA For Majors (May)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</si>
  <si>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</si>
  <si>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</si>
  <si>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</si>
  <si>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</si>
  <si>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</si>
  <si>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</si>
  <si>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</si>
  <si>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</si>
  <si>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</si>
  <si>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</si>
  <si>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</si>
  <si>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</si>
  <si>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Business Administration (BS)</t>
  </si>
  <si>
    <t>Accounting (BS)</t>
  </si>
  <si>
    <t>B.  GRADUATE DEGREE STUDENTS</t>
  </si>
  <si>
    <t>DEPARTMENT OF BUSINESS ADMINISTRATION  (Continued)</t>
  </si>
  <si>
    <t>C.  ADMISSIONS PROFILES</t>
  </si>
  <si>
    <t>1.  Enrolled Freshmen</t>
  </si>
  <si>
    <t>Mean H.S. Avg.</t>
  </si>
  <si>
    <t>Mean SAT-Verbal</t>
  </si>
  <si>
    <t>Mean SAT-Math</t>
  </si>
  <si>
    <t>Combined</t>
  </si>
  <si>
    <t>Total Freshman</t>
  </si>
  <si>
    <t>2.  Enrolled Transfers</t>
  </si>
  <si>
    <t>Mean Entering GPA</t>
  </si>
  <si>
    <t>Total Transfers</t>
  </si>
  <si>
    <t>*</t>
  </si>
  <si>
    <t>Freshmen Class Profile</t>
  </si>
  <si>
    <t>All Majors</t>
  </si>
  <si>
    <t>Combined SAT</t>
  </si>
  <si>
    <t>A.  STUDENT/FACULTY RATIOS</t>
  </si>
  <si>
    <t>FTE Students</t>
  </si>
  <si>
    <t>FTE Faculty</t>
  </si>
  <si>
    <t>S/F Ratio</t>
  </si>
  <si>
    <t>B.  STUDENT CREDIT HOUR PRODUCTION</t>
  </si>
  <si>
    <t>Total SCRH</t>
  </si>
  <si>
    <t>SCRH/FTE Faculty</t>
  </si>
  <si>
    <t>SCRH Consumed by Majors</t>
  </si>
  <si>
    <t>% Consumed by Majors</t>
  </si>
  <si>
    <t>D.  CONTRIBUTION TO GCP</t>
  </si>
  <si>
    <t>Department GCP SCRH</t>
  </si>
  <si>
    <t>% of Total GCP SCRH</t>
  </si>
  <si>
    <t>% of Department SCRH</t>
  </si>
  <si>
    <t>A.  HEADCOUNT:  Total</t>
  </si>
  <si>
    <t>Full-Time</t>
  </si>
  <si>
    <t>Part-Time</t>
  </si>
  <si>
    <t>B.  ACADEMIC RANK:  (FULL-TIME)</t>
  </si>
  <si>
    <t>Professor</t>
  </si>
  <si>
    <t>Associate</t>
  </si>
  <si>
    <t>Assistant</t>
  </si>
  <si>
    <t>Instructor</t>
  </si>
  <si>
    <t>Lecturer</t>
  </si>
  <si>
    <t>C.  CONTINUING APPOINTMENT:  (FULL-TIME)</t>
  </si>
  <si>
    <t>Tenured</t>
  </si>
  <si>
    <t>%</t>
  </si>
  <si>
    <t>Non-tenured</t>
  </si>
  <si>
    <t>D.  AVERAGE AGE:  (FULL-TIME)</t>
  </si>
  <si>
    <t>E.  AGE DISTRIBUTION:  (FULL-TIME)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</si>
  <si>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</si>
  <si>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</si>
  <si>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</si>
  <si>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</si>
  <si>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</si>
  <si>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</si>
  <si>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</si>
  <si>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</si>
  <si>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</si>
  <si>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 xml:space="preserve"> </t>
  </si>
  <si>
    <t>OFFICE OF INSTITUTIONAL RESEARCH &amp; PLANNING</t>
  </si>
  <si>
    <t>2000-01</t>
  </si>
  <si>
    <t>C.  UG MAJORS/FTE FAC (INCL. 2ND MAJORS)</t>
  </si>
  <si>
    <t>2.  Masters Degrees Awarded (7/1 - 6/30)</t>
  </si>
  <si>
    <t>4.  Bachelors Degrees Awarded (7/1 - 6/30)</t>
  </si>
  <si>
    <t>2001-02</t>
  </si>
  <si>
    <t>2003-04</t>
  </si>
  <si>
    <t>over 65</t>
  </si>
  <si>
    <t>SUNY at Fredonia</t>
  </si>
  <si>
    <t>II.  DEPARTMENTAL WORKLOAD</t>
  </si>
  <si>
    <t>III.  INSTRUCTIONAL FACULTY</t>
  </si>
  <si>
    <t>2004-05</t>
  </si>
  <si>
    <t xml:space="preserve">----  </t>
  </si>
  <si>
    <t>2005-06</t>
  </si>
  <si>
    <t>2006-07</t>
  </si>
  <si>
    <t>% - University Total</t>
  </si>
  <si>
    <t>University Mean</t>
  </si>
  <si>
    <t>3.  University Wide Profiles</t>
  </si>
  <si>
    <t>2007-08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</si>
</sst>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_)"/>
    <numFmt numFmtId="167" formatCode="0.0"/>
  </numFmts>
  <fonts count="40">
    <font>
      <sz val="10"/>
      <name val="Helv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Book Antiqua"/>
      <family val="1"/>
    </font>
    <font>
      <b/>
      <i/>
      <sz val="16"/>
      <name val="Book Antiqua"/>
      <family val="1"/>
    </font>
    <font>
      <b/>
      <i/>
      <sz val="12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>
      <alignment/>
    </xf>
    <xf numFmtId="164" fontId="3" fillId="0" borderId="10" xfId="0" applyFont="1" applyBorder="1" applyAlignment="1" applyProtection="1">
      <alignment horizontal="center"/>
      <protection/>
    </xf>
    <xf numFmtId="164" fontId="3" fillId="0" borderId="10" xfId="0" applyFont="1" applyBorder="1" applyAlignment="1">
      <alignment/>
    </xf>
    <xf numFmtId="164" fontId="3" fillId="33" borderId="11" xfId="0" applyFont="1" applyFill="1" applyBorder="1" applyAlignment="1" applyProtection="1">
      <alignment horizontal="left"/>
      <protection/>
    </xf>
    <xf numFmtId="164" fontId="2" fillId="33" borderId="12" xfId="0" applyFont="1" applyFill="1" applyBorder="1" applyAlignment="1">
      <alignment/>
    </xf>
    <xf numFmtId="164" fontId="2" fillId="33" borderId="13" xfId="0" applyFont="1" applyFill="1" applyBorder="1" applyAlignment="1">
      <alignment/>
    </xf>
    <xf numFmtId="164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 applyProtection="1">
      <alignment horizontal="right"/>
      <protection/>
    </xf>
    <xf numFmtId="164" fontId="4" fillId="0" borderId="0" xfId="0" applyFont="1" applyAlignment="1">
      <alignment horizontal="left"/>
    </xf>
    <xf numFmtId="1" fontId="3" fillId="0" borderId="10" xfId="0" applyNumberFormat="1" applyFont="1" applyBorder="1" applyAlignment="1" applyProtection="1">
      <alignment horizontal="center"/>
      <protection/>
    </xf>
    <xf numFmtId="164" fontId="3" fillId="0" borderId="14" xfId="0" applyFont="1" applyFill="1" applyBorder="1" applyAlignment="1" applyProtection="1">
      <alignment horizontal="left"/>
      <protection/>
    </xf>
    <xf numFmtId="164" fontId="2" fillId="0" borderId="15" xfId="0" applyFont="1" applyFill="1" applyBorder="1" applyAlignment="1">
      <alignment/>
    </xf>
    <xf numFmtId="164" fontId="2" fillId="0" borderId="16" xfId="0" applyFont="1" applyFill="1" applyBorder="1" applyAlignment="1">
      <alignment/>
    </xf>
    <xf numFmtId="164" fontId="2" fillId="0" borderId="17" xfId="0" applyFont="1" applyBorder="1" applyAlignment="1" applyProtection="1">
      <alignment horizontal="left"/>
      <protection/>
    </xf>
    <xf numFmtId="164" fontId="2" fillId="0" borderId="17" xfId="0" applyFont="1" applyBorder="1" applyAlignment="1">
      <alignment/>
    </xf>
    <xf numFmtId="164" fontId="2" fillId="0" borderId="18" xfId="0" applyFont="1" applyBorder="1" applyAlignment="1" applyProtection="1">
      <alignment horizontal="left"/>
      <protection/>
    </xf>
    <xf numFmtId="164" fontId="2" fillId="0" borderId="18" xfId="0" applyFont="1" applyBorder="1" applyAlignment="1">
      <alignment/>
    </xf>
    <xf numFmtId="164" fontId="2" fillId="0" borderId="18" xfId="0" applyFont="1" applyBorder="1" applyAlignment="1" applyProtection="1">
      <alignment/>
      <protection/>
    </xf>
    <xf numFmtId="164" fontId="2" fillId="0" borderId="19" xfId="0" applyFont="1" applyBorder="1" applyAlignment="1">
      <alignment/>
    </xf>
    <xf numFmtId="164" fontId="2" fillId="0" borderId="17" xfId="0" applyFont="1" applyBorder="1" applyAlignment="1">
      <alignment horizontal="center"/>
    </xf>
    <xf numFmtId="164" fontId="2" fillId="0" borderId="17" xfId="0" applyFont="1" applyBorder="1" applyAlignment="1" applyProtection="1">
      <alignment horizontal="center"/>
      <protection/>
    </xf>
    <xf numFmtId="164" fontId="2" fillId="0" borderId="18" xfId="0" applyFont="1" applyBorder="1" applyAlignment="1" applyProtection="1">
      <alignment horizontal="center"/>
      <protection/>
    </xf>
    <xf numFmtId="164" fontId="2" fillId="0" borderId="18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0" borderId="0" xfId="0" applyAlignment="1">
      <alignment/>
    </xf>
    <xf numFmtId="164" fontId="6" fillId="0" borderId="0" xfId="0" applyFont="1" applyAlignment="1" applyProtection="1">
      <alignment horizontal="left"/>
      <protection/>
    </xf>
    <xf numFmtId="164" fontId="6" fillId="0" borderId="0" xfId="0" applyFont="1" applyAlignment="1" applyProtection="1">
      <alignment/>
      <protection/>
    </xf>
    <xf numFmtId="164" fontId="2" fillId="0" borderId="0" xfId="0" applyFont="1" applyAlignment="1" quotePrefix="1">
      <alignment horizontal="right"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3" fillId="0" borderId="0" xfId="0" applyFont="1" applyBorder="1" applyAlignment="1" applyProtection="1">
      <alignment horizontal="center"/>
      <protection/>
    </xf>
    <xf numFmtId="164" fontId="3" fillId="0" borderId="0" xfId="0" applyFont="1" applyBorder="1" applyAlignment="1">
      <alignment/>
    </xf>
    <xf numFmtId="164" fontId="2" fillId="0" borderId="15" xfId="0" applyFont="1" applyBorder="1" applyAlignment="1">
      <alignment/>
    </xf>
    <xf numFmtId="164" fontId="2" fillId="0" borderId="16" xfId="0" applyFont="1" applyBorder="1" applyAlignment="1">
      <alignment/>
    </xf>
    <xf numFmtId="165" fontId="2" fillId="0" borderId="15" xfId="0" applyNumberFormat="1" applyFont="1" applyBorder="1" applyAlignment="1" applyProtection="1">
      <alignment/>
      <protection/>
    </xf>
    <xf numFmtId="164" fontId="2" fillId="0" borderId="15" xfId="0" applyNumberFormat="1" applyFont="1" applyBorder="1" applyAlignment="1" applyProtection="1">
      <alignment/>
      <protection/>
    </xf>
    <xf numFmtId="164" fontId="2" fillId="0" borderId="15" xfId="0" applyFont="1" applyBorder="1" applyAlignment="1" applyProtection="1">
      <alignment/>
      <protection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164" fontId="0" fillId="0" borderId="17" xfId="0" applyBorder="1" applyAlignment="1">
      <alignment/>
    </xf>
    <xf numFmtId="164" fontId="3" fillId="0" borderId="17" xfId="0" applyFont="1" applyBorder="1" applyAlignment="1">
      <alignment horizontal="center"/>
    </xf>
    <xf numFmtId="164" fontId="0" fillId="0" borderId="18" xfId="0" applyBorder="1" applyAlignment="1">
      <alignment/>
    </xf>
    <xf numFmtId="2" fontId="2" fillId="0" borderId="0" xfId="0" applyNumberFormat="1" applyFont="1" applyAlignment="1">
      <alignment horizontal="center"/>
    </xf>
    <xf numFmtId="164" fontId="5" fillId="0" borderId="0" xfId="0" applyFont="1" applyAlignment="1" applyProtection="1">
      <alignment horizontal="center"/>
      <protection/>
    </xf>
    <xf numFmtId="164" fontId="6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Y323"/>
  <sheetViews>
    <sheetView showGridLines="0" tabSelected="1" zoomScalePageLayoutView="0" workbookViewId="0" topLeftCell="A58">
      <selection activeCell="C164" sqref="C164"/>
    </sheetView>
  </sheetViews>
  <sheetFormatPr defaultColWidth="9.7109375" defaultRowHeight="12.75"/>
  <cols>
    <col min="1" max="2" width="9.7109375" style="0" customWidth="1"/>
    <col min="3" max="3" width="2.421875" style="0" customWidth="1"/>
    <col min="4" max="4" width="4.00390625" style="0" customWidth="1"/>
    <col min="5" max="6" width="5.7109375" style="0" customWidth="1"/>
    <col min="7" max="7" width="15.8515625" style="0" customWidth="1"/>
    <col min="8" max="8" width="2.7109375" style="0" customWidth="1"/>
    <col min="9" max="9" width="6.7109375" style="0" hidden="1" customWidth="1"/>
    <col min="10" max="10" width="4.7109375" style="0" hidden="1" customWidth="1"/>
    <col min="11" max="11" width="6.7109375" style="0" hidden="1" customWidth="1"/>
    <col min="12" max="12" width="3.7109375" style="0" hidden="1" customWidth="1"/>
    <col min="13" max="13" width="6.7109375" style="0" hidden="1" customWidth="1"/>
    <col min="14" max="14" width="3.7109375" style="0" hidden="1" customWidth="1"/>
    <col min="15" max="15" width="6.7109375" style="0" hidden="1" customWidth="1"/>
    <col min="16" max="16" width="3.7109375" style="0" hidden="1" customWidth="1"/>
    <col min="17" max="17" width="6.7109375" style="0" hidden="1" customWidth="1"/>
    <col min="18" max="18" width="3.7109375" style="0" hidden="1" customWidth="1"/>
    <col min="19" max="19" width="6.7109375" style="0" hidden="1" customWidth="1"/>
    <col min="20" max="20" width="3.7109375" style="0" hidden="1" customWidth="1"/>
    <col min="21" max="21" width="6.7109375" style="0" hidden="1" customWidth="1"/>
    <col min="22" max="22" width="3.7109375" style="0" hidden="1" customWidth="1"/>
    <col min="23" max="23" width="6.7109375" style="0" hidden="1" customWidth="1"/>
    <col min="24" max="24" width="3.7109375" style="0" hidden="1" customWidth="1"/>
    <col min="25" max="25" width="6.7109375" style="0" hidden="1" customWidth="1"/>
    <col min="26" max="26" width="3.7109375" style="0" hidden="1" customWidth="1"/>
    <col min="27" max="27" width="6.7109375" style="0" hidden="1" customWidth="1"/>
    <col min="28" max="28" width="3.7109375" style="0" hidden="1" customWidth="1"/>
    <col min="29" max="29" width="6.7109375" style="0" hidden="1" customWidth="1"/>
    <col min="30" max="30" width="3.7109375" style="0" hidden="1" customWidth="1"/>
    <col min="31" max="31" width="5.7109375" style="0" hidden="1" customWidth="1"/>
    <col min="32" max="32" width="3.28125" style="0" customWidth="1"/>
    <col min="33" max="33" width="5.7109375" style="0" hidden="1" customWidth="1"/>
    <col min="34" max="34" width="2.7109375" style="0" hidden="1" customWidth="1"/>
    <col min="35" max="35" width="5.7109375" style="0" hidden="1" customWidth="1"/>
    <col min="36" max="36" width="2.7109375" style="0" hidden="1" customWidth="1"/>
    <col min="37" max="37" width="5.7109375" style="0" hidden="1" customWidth="1"/>
    <col min="38" max="38" width="2.7109375" style="0" customWidth="1"/>
    <col min="39" max="39" width="6.00390625" style="0" hidden="1" customWidth="1"/>
    <col min="40" max="40" width="2.7109375" style="0" hidden="1" customWidth="1"/>
    <col min="41" max="41" width="6.00390625" style="0" hidden="1" customWidth="1"/>
    <col min="42" max="42" width="2.7109375" style="0" customWidth="1"/>
    <col min="43" max="43" width="6.28125" style="0" customWidth="1"/>
    <col min="44" max="44" width="2.7109375" style="0" customWidth="1"/>
    <col min="45" max="45" width="6.28125" style="0" customWidth="1"/>
    <col min="46" max="46" width="2.57421875" style="0" customWidth="1"/>
    <col min="47" max="47" width="6.00390625" style="0" customWidth="1"/>
    <col min="48" max="48" width="2.57421875" style="0" customWidth="1"/>
    <col min="49" max="49" width="6.00390625" style="0" customWidth="1"/>
    <col min="50" max="50" width="2.57421875" style="0" customWidth="1"/>
    <col min="51" max="51" width="6.00390625" style="49" customWidth="1"/>
  </cols>
  <sheetData>
    <row r="1" spans="1:4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9" ht="12.75">
      <c r="A3" s="1"/>
      <c r="B3" s="1"/>
      <c r="C3" s="2" t="s">
        <v>95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J3" s="1"/>
      <c r="AK3" s="1"/>
      <c r="AL3" s="1"/>
      <c r="AM3" s="19"/>
      <c r="AN3" s="19"/>
      <c r="AO3" s="19"/>
      <c r="AP3" s="19"/>
      <c r="AR3" s="1"/>
      <c r="AT3" s="19"/>
      <c r="AV3" s="19"/>
      <c r="AW3" s="19" t="s">
        <v>0</v>
      </c>
    </row>
    <row r="4" spans="1:49" ht="12.75">
      <c r="A4" s="1"/>
      <c r="B4" s="1"/>
      <c r="C4" s="2" t="s">
        <v>103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J4" s="1"/>
      <c r="AK4" s="1"/>
      <c r="AL4" s="1"/>
      <c r="AM4" s="19"/>
      <c r="AN4" s="19"/>
      <c r="AO4" s="19"/>
      <c r="AP4" s="19"/>
      <c r="AR4" s="1"/>
      <c r="AT4" s="19"/>
      <c r="AV4" s="19"/>
      <c r="AW4" s="19" t="s">
        <v>1</v>
      </c>
    </row>
    <row r="5" spans="1:44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9" ht="16.5" customHeight="1">
      <c r="A6" s="1"/>
      <c r="B6" s="1"/>
      <c r="C6" s="56" t="s">
        <v>2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</row>
    <row r="7" spans="1:44" ht="12.75" customHeight="1">
      <c r="A7" s="1"/>
      <c r="B7" s="1"/>
      <c r="C7" s="20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6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1"/>
    </row>
    <row r="8" spans="1:49" ht="15">
      <c r="A8" s="1"/>
      <c r="B8" s="1"/>
      <c r="C8" s="57" t="s">
        <v>3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</row>
    <row r="9" spans="1:4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51" ht="12.75">
      <c r="A10" s="1"/>
      <c r="B10" s="1"/>
      <c r="C10" s="1"/>
      <c r="D10" s="1"/>
      <c r="E10" s="1"/>
      <c r="F10" s="1"/>
      <c r="G10" s="1"/>
      <c r="H10" s="1"/>
      <c r="I10" s="5" t="s">
        <v>4</v>
      </c>
      <c r="J10" s="1"/>
      <c r="K10" s="5" t="s">
        <v>4</v>
      </c>
      <c r="L10" s="1"/>
      <c r="M10" s="5" t="s">
        <v>4</v>
      </c>
      <c r="N10" s="1"/>
      <c r="O10" s="5" t="s">
        <v>4</v>
      </c>
      <c r="P10" s="1"/>
      <c r="Q10" s="5" t="s">
        <v>4</v>
      </c>
      <c r="R10" s="1"/>
      <c r="S10" s="5" t="s">
        <v>4</v>
      </c>
      <c r="T10" s="1"/>
      <c r="U10" s="5" t="s">
        <v>4</v>
      </c>
      <c r="V10" s="1"/>
      <c r="W10" s="4" t="s">
        <v>4</v>
      </c>
      <c r="X10" s="3"/>
      <c r="Y10" s="4" t="s">
        <v>4</v>
      </c>
      <c r="Z10" s="3"/>
      <c r="AA10" s="4" t="s">
        <v>4</v>
      </c>
      <c r="AB10" s="3"/>
      <c r="AC10" s="4" t="s">
        <v>4</v>
      </c>
      <c r="AD10" s="3"/>
      <c r="AE10" s="4" t="s">
        <v>4</v>
      </c>
      <c r="AF10" s="3"/>
      <c r="AG10" s="4" t="s">
        <v>4</v>
      </c>
      <c r="AH10" s="4"/>
      <c r="AI10" s="4" t="s">
        <v>4</v>
      </c>
      <c r="AJ10" s="1"/>
      <c r="AK10" s="4" t="s">
        <v>4</v>
      </c>
      <c r="AL10" s="1"/>
      <c r="AM10" s="4" t="s">
        <v>4</v>
      </c>
      <c r="AN10" s="4"/>
      <c r="AO10" s="4" t="s">
        <v>4</v>
      </c>
      <c r="AP10" s="4"/>
      <c r="AQ10" s="4" t="s">
        <v>4</v>
      </c>
      <c r="AR10" s="1"/>
      <c r="AS10" s="4" t="s">
        <v>4</v>
      </c>
      <c r="AT10" s="1"/>
      <c r="AU10" s="4" t="s">
        <v>4</v>
      </c>
      <c r="AV10" s="4"/>
      <c r="AW10" s="4" t="s">
        <v>4</v>
      </c>
      <c r="AY10" s="50" t="s">
        <v>4</v>
      </c>
    </row>
    <row r="11" spans="1:51" ht="13.5" thickBot="1">
      <c r="A11" s="1"/>
      <c r="B11" s="1"/>
      <c r="C11" s="1"/>
      <c r="D11" s="1"/>
      <c r="E11" s="1"/>
      <c r="F11" s="1"/>
      <c r="G11" s="1"/>
      <c r="H11" s="1"/>
      <c r="I11" s="40" t="s">
        <v>5</v>
      </c>
      <c r="J11" s="41"/>
      <c r="K11" s="40" t="s">
        <v>6</v>
      </c>
      <c r="L11" s="41"/>
      <c r="M11" s="40" t="s">
        <v>7</v>
      </c>
      <c r="N11" s="41"/>
      <c r="O11" s="40" t="s">
        <v>8</v>
      </c>
      <c r="P11" s="41"/>
      <c r="Q11" s="40" t="s">
        <v>9</v>
      </c>
      <c r="R11" s="41"/>
      <c r="S11" s="40" t="s">
        <v>10</v>
      </c>
      <c r="T11" s="41"/>
      <c r="U11" s="40" t="s">
        <v>11</v>
      </c>
      <c r="V11" s="41"/>
      <c r="W11" s="42" t="s">
        <v>12</v>
      </c>
      <c r="X11" s="43"/>
      <c r="Y11" s="42" t="s">
        <v>13</v>
      </c>
      <c r="Z11" s="43"/>
      <c r="AA11" s="42" t="s">
        <v>14</v>
      </c>
      <c r="AB11" s="43"/>
      <c r="AC11" s="42" t="s">
        <v>15</v>
      </c>
      <c r="AD11" s="43"/>
      <c r="AE11" s="42" t="s">
        <v>16</v>
      </c>
      <c r="AF11" s="43"/>
      <c r="AG11" s="8" t="s">
        <v>17</v>
      </c>
      <c r="AH11" s="8"/>
      <c r="AI11" s="8" t="s">
        <v>18</v>
      </c>
      <c r="AJ11" s="7"/>
      <c r="AK11" s="8" t="s">
        <v>19</v>
      </c>
      <c r="AL11" s="7"/>
      <c r="AM11" s="21">
        <v>2001</v>
      </c>
      <c r="AN11" s="21"/>
      <c r="AO11" s="21">
        <v>2002</v>
      </c>
      <c r="AP11" s="21"/>
      <c r="AQ11" s="21">
        <v>2004</v>
      </c>
      <c r="AR11" s="7"/>
      <c r="AS11" s="21">
        <v>2005</v>
      </c>
      <c r="AT11" s="7"/>
      <c r="AU11" s="21">
        <v>2006</v>
      </c>
      <c r="AV11" s="7"/>
      <c r="AW11" s="21">
        <v>2007</v>
      </c>
      <c r="AX11" s="52"/>
      <c r="AY11" s="53">
        <v>2008</v>
      </c>
    </row>
    <row r="12" spans="1:49" ht="13.5" thickBot="1">
      <c r="A12" s="1"/>
      <c r="B12" s="1"/>
      <c r="C12" s="22" t="s">
        <v>20</v>
      </c>
      <c r="D12" s="23"/>
      <c r="E12" s="23"/>
      <c r="F12" s="23"/>
      <c r="G12" s="23"/>
      <c r="H12" s="23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5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2.75">
      <c r="A13" s="1"/>
      <c r="B13" s="1"/>
      <c r="C13" s="1"/>
      <c r="D13" s="2" t="s">
        <v>21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51" ht="12.75">
      <c r="A14" s="1"/>
      <c r="B14" s="1"/>
      <c r="C14" s="1"/>
      <c r="D14" s="1"/>
      <c r="E14" s="2" t="s">
        <v>22</v>
      </c>
      <c r="F14" s="1"/>
      <c r="G14" s="1"/>
      <c r="H14" s="1"/>
      <c r="I14" s="13">
        <v>615</v>
      </c>
      <c r="J14" s="1"/>
      <c r="K14" s="13">
        <v>621</v>
      </c>
      <c r="L14" s="1"/>
      <c r="M14" s="13">
        <v>575</v>
      </c>
      <c r="N14" s="1"/>
      <c r="O14" s="13">
        <v>577</v>
      </c>
      <c r="P14" s="1"/>
      <c r="Q14" s="13">
        <v>541</v>
      </c>
      <c r="R14" s="1"/>
      <c r="S14" s="13">
        <v>489</v>
      </c>
      <c r="T14" s="1"/>
      <c r="U14" s="13">
        <v>460</v>
      </c>
      <c r="V14" s="1"/>
      <c r="W14" s="13">
        <v>398</v>
      </c>
      <c r="X14" s="1"/>
      <c r="Y14" s="13">
        <v>380</v>
      </c>
      <c r="Z14" s="1"/>
      <c r="AA14" s="13">
        <v>346</v>
      </c>
      <c r="AB14" s="1"/>
      <c r="AC14" s="13">
        <v>346</v>
      </c>
      <c r="AD14" s="1"/>
      <c r="AE14" s="13">
        <v>347</v>
      </c>
      <c r="AF14" s="1"/>
      <c r="AG14" s="13">
        <v>374</v>
      </c>
      <c r="AH14" s="13"/>
      <c r="AI14" s="13">
        <v>358</v>
      </c>
      <c r="AJ14" s="1"/>
      <c r="AK14" s="13">
        <v>358</v>
      </c>
      <c r="AL14" s="1"/>
      <c r="AM14" s="13">
        <v>379</v>
      </c>
      <c r="AN14" s="13"/>
      <c r="AO14" s="13">
        <v>412</v>
      </c>
      <c r="AP14" s="13"/>
      <c r="AQ14" s="13">
        <v>416</v>
      </c>
      <c r="AR14" s="1"/>
      <c r="AS14" s="13">
        <v>462</v>
      </c>
      <c r="AT14" s="1"/>
      <c r="AU14" s="13">
        <v>496</v>
      </c>
      <c r="AV14" s="13"/>
      <c r="AW14" s="13">
        <v>468</v>
      </c>
      <c r="AY14" s="49">
        <v>454</v>
      </c>
    </row>
    <row r="15" spans="1:51" ht="12.75">
      <c r="A15" s="1"/>
      <c r="B15" s="1"/>
      <c r="C15" s="1"/>
      <c r="D15" s="1"/>
      <c r="E15" s="2" t="s">
        <v>110</v>
      </c>
      <c r="F15" s="1"/>
      <c r="G15" s="1"/>
      <c r="H15" s="1"/>
      <c r="I15" s="14">
        <v>14.8</v>
      </c>
      <c r="J15" s="14"/>
      <c r="K15" s="14">
        <v>14.6</v>
      </c>
      <c r="L15" s="14"/>
      <c r="M15" s="14">
        <v>13.3</v>
      </c>
      <c r="N15" s="14"/>
      <c r="O15" s="14">
        <v>13.3</v>
      </c>
      <c r="P15" s="14"/>
      <c r="Q15" s="14">
        <v>12.1</v>
      </c>
      <c r="R15" s="1"/>
      <c r="S15" s="14">
        <v>11</v>
      </c>
      <c r="T15" s="1"/>
      <c r="U15" s="14">
        <v>10.5</v>
      </c>
      <c r="V15" s="1"/>
      <c r="W15" s="14">
        <v>9.2</v>
      </c>
      <c r="X15" s="14"/>
      <c r="Y15" s="14">
        <v>8.7</v>
      </c>
      <c r="Z15" s="14"/>
      <c r="AA15" s="14">
        <v>8.1</v>
      </c>
      <c r="AB15" s="14"/>
      <c r="AC15" s="14">
        <v>8.1</v>
      </c>
      <c r="AD15" s="14"/>
      <c r="AE15" s="14">
        <v>8.2</v>
      </c>
      <c r="AF15" s="1"/>
      <c r="AG15" s="14">
        <v>8.3</v>
      </c>
      <c r="AH15" s="14"/>
      <c r="AI15" s="14">
        <v>7.7</v>
      </c>
      <c r="AJ15" s="1"/>
      <c r="AK15" s="14">
        <v>7.6</v>
      </c>
      <c r="AL15" s="1"/>
      <c r="AM15" s="14">
        <v>7.7</v>
      </c>
      <c r="AN15" s="14"/>
      <c r="AO15" s="14">
        <v>9.8</v>
      </c>
      <c r="AP15" s="14"/>
      <c r="AQ15" s="14">
        <v>8.4</v>
      </c>
      <c r="AR15" s="1"/>
      <c r="AS15" s="14">
        <v>9.2</v>
      </c>
      <c r="AT15" s="1"/>
      <c r="AU15" s="14">
        <v>9.8</v>
      </c>
      <c r="AV15" s="14"/>
      <c r="AW15" s="14">
        <v>9.2</v>
      </c>
      <c r="AY15" s="51">
        <v>8.8</v>
      </c>
    </row>
    <row r="16" spans="1:49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51" ht="12.75">
      <c r="A17" s="1"/>
      <c r="B17" s="1"/>
      <c r="C17" s="1"/>
      <c r="D17" s="1"/>
      <c r="E17" s="2" t="s">
        <v>23</v>
      </c>
      <c r="F17" s="1"/>
      <c r="G17" s="1"/>
      <c r="H17" s="1"/>
      <c r="I17" s="13">
        <v>202</v>
      </c>
      <c r="J17" s="1"/>
      <c r="K17" s="13">
        <v>225</v>
      </c>
      <c r="L17" s="1"/>
      <c r="M17" s="13">
        <v>248</v>
      </c>
      <c r="N17" s="1"/>
      <c r="O17" s="13">
        <v>262</v>
      </c>
      <c r="P17" s="1"/>
      <c r="Q17" s="13">
        <v>267</v>
      </c>
      <c r="R17" s="1"/>
      <c r="S17" s="13">
        <v>240</v>
      </c>
      <c r="T17" s="1"/>
      <c r="U17" s="13">
        <v>221</v>
      </c>
      <c r="V17" s="1"/>
      <c r="W17" s="13">
        <v>195</v>
      </c>
      <c r="X17" s="1"/>
      <c r="Y17" s="13">
        <v>167</v>
      </c>
      <c r="Z17" s="1"/>
      <c r="AA17" s="13">
        <v>165</v>
      </c>
      <c r="AB17" s="1"/>
      <c r="AC17" s="13">
        <v>141</v>
      </c>
      <c r="AD17" s="1"/>
      <c r="AE17" s="13">
        <v>110</v>
      </c>
      <c r="AF17" s="1"/>
      <c r="AG17" s="13">
        <v>93</v>
      </c>
      <c r="AH17" s="13"/>
      <c r="AI17" s="13">
        <v>84</v>
      </c>
      <c r="AJ17" s="1"/>
      <c r="AK17" s="13">
        <v>71</v>
      </c>
      <c r="AL17" s="1"/>
      <c r="AM17" s="13">
        <v>60</v>
      </c>
      <c r="AN17" s="13"/>
      <c r="AO17" s="13">
        <v>69</v>
      </c>
      <c r="AP17" s="13"/>
      <c r="AQ17" s="13">
        <v>82</v>
      </c>
      <c r="AR17" s="1"/>
      <c r="AS17" s="13">
        <v>95</v>
      </c>
      <c r="AT17" s="1"/>
      <c r="AU17" s="13">
        <v>90</v>
      </c>
      <c r="AV17" s="13"/>
      <c r="AW17" s="13">
        <v>97</v>
      </c>
      <c r="AY17" s="49">
        <v>93</v>
      </c>
    </row>
    <row r="18" spans="1:51" ht="12.75">
      <c r="A18" s="1"/>
      <c r="B18" s="1"/>
      <c r="C18" s="1"/>
      <c r="D18" s="1"/>
      <c r="E18" s="2" t="s">
        <v>110</v>
      </c>
      <c r="F18" s="1"/>
      <c r="G18" s="1"/>
      <c r="H18" s="1"/>
      <c r="I18" s="14">
        <v>4.9</v>
      </c>
      <c r="J18" s="14"/>
      <c r="K18" s="14">
        <v>5.3</v>
      </c>
      <c r="L18" s="14"/>
      <c r="M18" s="14">
        <v>5.7</v>
      </c>
      <c r="N18" s="14"/>
      <c r="O18" s="14">
        <v>6</v>
      </c>
      <c r="P18" s="14"/>
      <c r="Q18" s="14">
        <v>6</v>
      </c>
      <c r="R18" s="1"/>
      <c r="S18" s="14">
        <v>5.4</v>
      </c>
      <c r="T18" s="1"/>
      <c r="U18" s="14">
        <v>5</v>
      </c>
      <c r="V18" s="1"/>
      <c r="W18" s="14">
        <v>4.5</v>
      </c>
      <c r="X18" s="14"/>
      <c r="Y18" s="14">
        <v>3.8</v>
      </c>
      <c r="Z18" s="14"/>
      <c r="AA18" s="14">
        <v>3.9</v>
      </c>
      <c r="AB18" s="14"/>
      <c r="AC18" s="14">
        <v>3.3</v>
      </c>
      <c r="AD18" s="14"/>
      <c r="AE18" s="14">
        <v>2.6</v>
      </c>
      <c r="AF18" s="1"/>
      <c r="AG18" s="14">
        <v>2.1</v>
      </c>
      <c r="AH18" s="14"/>
      <c r="AI18" s="14">
        <v>1.8</v>
      </c>
      <c r="AJ18" s="1"/>
      <c r="AK18" s="14">
        <v>1.5</v>
      </c>
      <c r="AL18" s="1"/>
      <c r="AM18" s="14">
        <v>1.2</v>
      </c>
      <c r="AN18" s="14"/>
      <c r="AO18" s="14">
        <v>1.4</v>
      </c>
      <c r="AP18" s="14"/>
      <c r="AQ18" s="14">
        <v>1.7</v>
      </c>
      <c r="AR18" s="1"/>
      <c r="AS18" s="14">
        <v>1.9</v>
      </c>
      <c r="AT18" s="1"/>
      <c r="AU18" s="14">
        <v>1.8</v>
      </c>
      <c r="AV18" s="14"/>
      <c r="AW18" s="14">
        <v>1.9</v>
      </c>
      <c r="AY18" s="51">
        <v>1.8</v>
      </c>
    </row>
    <row r="19" spans="1:4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51" ht="12.75">
      <c r="A20" s="1"/>
      <c r="B20" s="1"/>
      <c r="C20" s="1"/>
      <c r="D20" s="1"/>
      <c r="E20" s="2" t="s">
        <v>24</v>
      </c>
      <c r="F20" s="1"/>
      <c r="G20" s="1"/>
      <c r="H20" s="1"/>
      <c r="I20" s="15">
        <v>817</v>
      </c>
      <c r="J20" s="1"/>
      <c r="K20" s="13">
        <v>846</v>
      </c>
      <c r="L20" s="1"/>
      <c r="M20" s="13">
        <v>823</v>
      </c>
      <c r="N20" s="1"/>
      <c r="O20" s="13">
        <v>839</v>
      </c>
      <c r="P20" s="1"/>
      <c r="Q20" s="13">
        <v>808</v>
      </c>
      <c r="R20" s="1"/>
      <c r="S20" s="13">
        <v>729</v>
      </c>
      <c r="T20" s="1"/>
      <c r="U20" s="13">
        <v>681</v>
      </c>
      <c r="V20" s="1"/>
      <c r="W20" s="13">
        <v>593</v>
      </c>
      <c r="X20" s="1"/>
      <c r="Y20" s="13">
        <v>547</v>
      </c>
      <c r="Z20" s="1"/>
      <c r="AA20" s="13">
        <v>511</v>
      </c>
      <c r="AB20" s="1"/>
      <c r="AC20" s="13">
        <v>487</v>
      </c>
      <c r="AD20" s="1"/>
      <c r="AE20" s="13">
        <v>457</v>
      </c>
      <c r="AF20" s="1"/>
      <c r="AG20" s="13">
        <v>467</v>
      </c>
      <c r="AH20" s="13"/>
      <c r="AI20" s="13">
        <v>442</v>
      </c>
      <c r="AJ20" s="1"/>
      <c r="AK20" s="13">
        <v>429</v>
      </c>
      <c r="AL20" s="1"/>
      <c r="AM20" s="13">
        <f>AM14+AM17</f>
        <v>439</v>
      </c>
      <c r="AN20" s="13"/>
      <c r="AO20" s="13">
        <f>AO14+AO17</f>
        <v>481</v>
      </c>
      <c r="AP20" s="13"/>
      <c r="AQ20" s="13">
        <v>498</v>
      </c>
      <c r="AR20" s="1"/>
      <c r="AS20" s="13">
        <v>557</v>
      </c>
      <c r="AT20" s="1"/>
      <c r="AU20" s="13">
        <v>586</v>
      </c>
      <c r="AV20" s="13"/>
      <c r="AW20" s="13">
        <v>565</v>
      </c>
      <c r="AY20" s="49">
        <v>547</v>
      </c>
    </row>
    <row r="21" spans="1:51" ht="12.75">
      <c r="A21" s="1"/>
      <c r="B21" s="1"/>
      <c r="C21" s="1"/>
      <c r="D21" s="1"/>
      <c r="E21" s="2" t="s">
        <v>110</v>
      </c>
      <c r="F21" s="1"/>
      <c r="G21" s="1"/>
      <c r="H21" s="1"/>
      <c r="I21" s="14">
        <v>19.7</v>
      </c>
      <c r="J21" s="14"/>
      <c r="K21" s="14">
        <v>19.9</v>
      </c>
      <c r="L21" s="14"/>
      <c r="M21" s="14">
        <v>19</v>
      </c>
      <c r="N21" s="14"/>
      <c r="O21" s="14">
        <v>19.3</v>
      </c>
      <c r="P21" s="14"/>
      <c r="Q21" s="14">
        <v>18.1</v>
      </c>
      <c r="R21" s="1"/>
      <c r="S21" s="14">
        <v>16.4</v>
      </c>
      <c r="T21" s="1"/>
      <c r="U21" s="14">
        <v>15.5</v>
      </c>
      <c r="V21" s="1"/>
      <c r="W21" s="14">
        <v>13.7</v>
      </c>
      <c r="X21" s="14"/>
      <c r="Y21" s="14">
        <v>12.5</v>
      </c>
      <c r="Z21" s="14"/>
      <c r="AA21" s="14">
        <v>12</v>
      </c>
      <c r="AB21" s="14"/>
      <c r="AC21" s="14">
        <v>11.4</v>
      </c>
      <c r="AD21" s="14"/>
      <c r="AE21" s="14">
        <v>10.8</v>
      </c>
      <c r="AF21" s="1"/>
      <c r="AG21" s="14">
        <v>10.4</v>
      </c>
      <c r="AH21" s="14"/>
      <c r="AI21" s="14">
        <v>9.5</v>
      </c>
      <c r="AJ21" s="1"/>
      <c r="AK21" s="14">
        <v>9.2</v>
      </c>
      <c r="AL21" s="1"/>
      <c r="AM21" s="14">
        <f>AM15+AM18</f>
        <v>8.9</v>
      </c>
      <c r="AN21" s="14"/>
      <c r="AO21" s="14">
        <v>9.8</v>
      </c>
      <c r="AP21" s="14"/>
      <c r="AQ21" s="14">
        <v>10.1</v>
      </c>
      <c r="AR21" s="1"/>
      <c r="AS21" s="14">
        <v>11.1</v>
      </c>
      <c r="AT21" s="1"/>
      <c r="AU21" s="14">
        <v>11.6</v>
      </c>
      <c r="AV21" s="14"/>
      <c r="AW21" s="14">
        <v>11.1</v>
      </c>
      <c r="AY21" s="51">
        <v>10.1</v>
      </c>
    </row>
    <row r="22" spans="1:4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2.75">
      <c r="A23" s="1"/>
      <c r="B23" s="1"/>
      <c r="C23" s="1"/>
      <c r="D23" s="2" t="s">
        <v>25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51" ht="12.75">
      <c r="A24" s="1"/>
      <c r="B24" s="1"/>
      <c r="C24" s="1"/>
      <c r="D24" s="1"/>
      <c r="E24" s="2" t="s">
        <v>22</v>
      </c>
      <c r="F24" s="1"/>
      <c r="G24" s="1"/>
      <c r="H24" s="1"/>
      <c r="I24" s="1"/>
      <c r="J24" s="1"/>
      <c r="K24" s="1"/>
      <c r="L24" s="1"/>
      <c r="M24" s="13">
        <v>5</v>
      </c>
      <c r="N24" s="1"/>
      <c r="O24" s="13">
        <v>2</v>
      </c>
      <c r="P24" s="1"/>
      <c r="Q24" s="13">
        <v>4</v>
      </c>
      <c r="R24" s="1"/>
      <c r="S24" s="13">
        <v>6</v>
      </c>
      <c r="T24" s="1"/>
      <c r="U24" s="13">
        <v>2</v>
      </c>
      <c r="V24" s="1"/>
      <c r="W24" s="13">
        <v>0</v>
      </c>
      <c r="X24" s="1"/>
      <c r="Y24" s="13">
        <v>1</v>
      </c>
      <c r="Z24" s="1"/>
      <c r="AA24" s="13">
        <v>3</v>
      </c>
      <c r="AB24" s="1"/>
      <c r="AC24" s="13">
        <v>3</v>
      </c>
      <c r="AD24" s="1"/>
      <c r="AE24" s="13">
        <v>3</v>
      </c>
      <c r="AF24" s="1"/>
      <c r="AG24" s="13">
        <v>5</v>
      </c>
      <c r="AH24" s="13"/>
      <c r="AI24" s="13">
        <v>7</v>
      </c>
      <c r="AJ24" s="1"/>
      <c r="AK24" s="1">
        <v>3</v>
      </c>
      <c r="AL24" s="1"/>
      <c r="AM24" s="1">
        <v>6</v>
      </c>
      <c r="AN24" s="1"/>
      <c r="AO24" s="1">
        <v>11</v>
      </c>
      <c r="AP24" s="1"/>
      <c r="AQ24" s="1">
        <v>17</v>
      </c>
      <c r="AR24" s="1"/>
      <c r="AS24" s="1">
        <v>18</v>
      </c>
      <c r="AT24" s="1"/>
      <c r="AU24" s="1">
        <v>25</v>
      </c>
      <c r="AV24" s="1"/>
      <c r="AW24" s="1">
        <v>18</v>
      </c>
      <c r="AY24" s="49">
        <v>14</v>
      </c>
    </row>
    <row r="25" spans="1:51" ht="12.75">
      <c r="A25" s="1"/>
      <c r="B25" s="1"/>
      <c r="C25" s="1"/>
      <c r="D25" s="1"/>
      <c r="E25" s="2" t="s">
        <v>23</v>
      </c>
      <c r="F25" s="1"/>
      <c r="G25" s="1"/>
      <c r="H25" s="1"/>
      <c r="I25" s="1"/>
      <c r="J25" s="1"/>
      <c r="K25" s="1"/>
      <c r="L25" s="1"/>
      <c r="M25" s="13">
        <v>1</v>
      </c>
      <c r="N25" s="1"/>
      <c r="O25" s="13">
        <v>1</v>
      </c>
      <c r="P25" s="1"/>
      <c r="Q25" s="13">
        <v>1</v>
      </c>
      <c r="R25" s="1"/>
      <c r="S25" s="13">
        <v>1</v>
      </c>
      <c r="T25" s="1"/>
      <c r="U25" s="13">
        <v>1</v>
      </c>
      <c r="V25" s="1"/>
      <c r="W25" s="13">
        <v>2</v>
      </c>
      <c r="X25" s="1"/>
      <c r="Y25" s="13">
        <v>1</v>
      </c>
      <c r="Z25" s="1"/>
      <c r="AA25" s="13">
        <v>0</v>
      </c>
      <c r="AB25" s="1"/>
      <c r="AC25" s="13">
        <v>0</v>
      </c>
      <c r="AD25" s="1"/>
      <c r="AE25" s="13">
        <v>0</v>
      </c>
      <c r="AF25" s="1"/>
      <c r="AG25" s="13">
        <v>2</v>
      </c>
      <c r="AH25" s="13"/>
      <c r="AI25" s="13">
        <v>0</v>
      </c>
      <c r="AJ25" s="1"/>
      <c r="AK25" s="1">
        <v>0</v>
      </c>
      <c r="AL25" s="1"/>
      <c r="AM25" s="1">
        <v>0</v>
      </c>
      <c r="AN25" s="1"/>
      <c r="AO25" s="1">
        <v>0</v>
      </c>
      <c r="AP25" s="1"/>
      <c r="AQ25" s="1">
        <v>3</v>
      </c>
      <c r="AR25" s="1"/>
      <c r="AS25" s="1">
        <v>2</v>
      </c>
      <c r="AT25" s="1"/>
      <c r="AU25" s="1">
        <v>0</v>
      </c>
      <c r="AV25" s="1"/>
      <c r="AW25" s="1">
        <v>1</v>
      </c>
      <c r="AY25" s="49">
        <v>3</v>
      </c>
    </row>
    <row r="26" spans="1:51" ht="12.75">
      <c r="A26" s="1"/>
      <c r="B26" s="1"/>
      <c r="C26" s="1"/>
      <c r="D26" s="1"/>
      <c r="E26" s="2" t="s">
        <v>24</v>
      </c>
      <c r="F26" s="1"/>
      <c r="G26" s="1"/>
      <c r="H26" s="1"/>
      <c r="I26" s="1"/>
      <c r="J26" s="1"/>
      <c r="K26" s="1"/>
      <c r="L26" s="1"/>
      <c r="M26" s="13">
        <v>6</v>
      </c>
      <c r="N26" s="1"/>
      <c r="O26" s="13">
        <v>3</v>
      </c>
      <c r="P26" s="1"/>
      <c r="Q26" s="13">
        <v>5</v>
      </c>
      <c r="R26" s="1"/>
      <c r="S26" s="13">
        <v>7</v>
      </c>
      <c r="T26" s="1"/>
      <c r="U26" s="13">
        <v>3</v>
      </c>
      <c r="V26" s="1"/>
      <c r="W26" s="13">
        <v>2</v>
      </c>
      <c r="X26" s="1"/>
      <c r="Y26" s="13">
        <v>2</v>
      </c>
      <c r="Z26" s="1"/>
      <c r="AA26" s="13">
        <v>3</v>
      </c>
      <c r="AB26" s="1"/>
      <c r="AC26" s="13">
        <v>3</v>
      </c>
      <c r="AD26" s="1"/>
      <c r="AE26" s="13">
        <v>3</v>
      </c>
      <c r="AF26" s="1"/>
      <c r="AG26" s="13">
        <v>7</v>
      </c>
      <c r="AH26" s="13"/>
      <c r="AI26" s="13">
        <v>7</v>
      </c>
      <c r="AJ26" s="1"/>
      <c r="AK26" s="1">
        <v>3</v>
      </c>
      <c r="AL26" s="1"/>
      <c r="AM26" s="1">
        <f>SUM(AM24:AM25)</f>
        <v>6</v>
      </c>
      <c r="AN26" s="1"/>
      <c r="AO26" s="1">
        <f>SUM(AO24:AO25)</f>
        <v>11</v>
      </c>
      <c r="AP26" s="1"/>
      <c r="AQ26" s="1">
        <f>SUM(AQ24:AQ25)</f>
        <v>20</v>
      </c>
      <c r="AR26" s="1"/>
      <c r="AS26" s="1">
        <f>SUM(AS24:AS25)</f>
        <v>20</v>
      </c>
      <c r="AT26" s="1"/>
      <c r="AU26" s="1">
        <f>SUM(AU24:AU25)</f>
        <v>25</v>
      </c>
      <c r="AV26" s="1"/>
      <c r="AW26" s="1">
        <f>SUM(AW24:AW25)</f>
        <v>19</v>
      </c>
      <c r="AY26" s="49">
        <v>17</v>
      </c>
    </row>
    <row r="27" spans="1:4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2.75">
      <c r="A28" s="1"/>
      <c r="B28" s="1"/>
      <c r="C28" s="1"/>
      <c r="D28" s="2" t="s">
        <v>26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 t="s">
        <v>94</v>
      </c>
      <c r="AL28" s="1"/>
      <c r="AM28" s="1" t="s">
        <v>94</v>
      </c>
      <c r="AN28" s="1"/>
      <c r="AO28" s="1" t="s">
        <v>94</v>
      </c>
      <c r="AP28" s="1"/>
      <c r="AQ28" s="1" t="s">
        <v>94</v>
      </c>
      <c r="AR28" s="1"/>
      <c r="AS28" s="1" t="s">
        <v>94</v>
      </c>
      <c r="AT28" s="1"/>
      <c r="AU28" s="1" t="s">
        <v>94</v>
      </c>
      <c r="AV28" s="1"/>
      <c r="AW28" s="1" t="s">
        <v>94</v>
      </c>
    </row>
    <row r="29" spans="1:51" ht="12.75">
      <c r="A29" s="1"/>
      <c r="B29" s="1"/>
      <c r="C29" s="16"/>
      <c r="D29" s="1"/>
      <c r="E29" s="2" t="s">
        <v>22</v>
      </c>
      <c r="F29" s="1"/>
      <c r="G29" s="1"/>
      <c r="H29" s="16"/>
      <c r="I29" s="16">
        <v>2.64</v>
      </c>
      <c r="J29" s="16"/>
      <c r="K29" s="16">
        <v>2.62</v>
      </c>
      <c r="L29" s="16"/>
      <c r="M29" s="16">
        <v>2.67</v>
      </c>
      <c r="N29" s="16"/>
      <c r="O29" s="16">
        <v>2.68</v>
      </c>
      <c r="P29" s="16"/>
      <c r="Q29" s="16">
        <v>2.68</v>
      </c>
      <c r="R29" s="1"/>
      <c r="S29" s="16">
        <v>2.67</v>
      </c>
      <c r="T29" s="1"/>
      <c r="U29" s="16">
        <v>2.7</v>
      </c>
      <c r="V29" s="1"/>
      <c r="W29" s="16">
        <v>2.69</v>
      </c>
      <c r="X29" s="16"/>
      <c r="Y29" s="16">
        <v>2.7</v>
      </c>
      <c r="Z29" s="16"/>
      <c r="AA29" s="16">
        <v>2.67</v>
      </c>
      <c r="AB29" s="16"/>
      <c r="AC29" s="16">
        <v>2.61</v>
      </c>
      <c r="AD29" s="16"/>
      <c r="AE29" s="16">
        <v>2.6</v>
      </c>
      <c r="AF29" s="1"/>
      <c r="AG29" s="16">
        <v>2.61</v>
      </c>
      <c r="AH29" s="16"/>
      <c r="AI29" s="16">
        <v>2.55</v>
      </c>
      <c r="AJ29" s="1"/>
      <c r="AK29" s="17">
        <v>2.47</v>
      </c>
      <c r="AL29" s="1"/>
      <c r="AM29" s="17">
        <v>2.61</v>
      </c>
      <c r="AN29" s="17"/>
      <c r="AO29" s="17">
        <v>2.66</v>
      </c>
      <c r="AP29" s="17"/>
      <c r="AQ29" s="17">
        <v>2.63</v>
      </c>
      <c r="AR29" s="1"/>
      <c r="AS29" s="17">
        <v>2.62</v>
      </c>
      <c r="AT29" s="1"/>
      <c r="AU29" s="17">
        <v>2.63</v>
      </c>
      <c r="AV29" s="17"/>
      <c r="AW29" s="17">
        <v>2.68</v>
      </c>
      <c r="AY29" s="55">
        <v>2.64</v>
      </c>
    </row>
    <row r="30" spans="1:51" ht="12.75">
      <c r="A30" s="1"/>
      <c r="B30" s="1"/>
      <c r="C30" s="16"/>
      <c r="D30" s="1"/>
      <c r="E30" s="2" t="s">
        <v>23</v>
      </c>
      <c r="F30" s="1"/>
      <c r="G30" s="1"/>
      <c r="H30" s="16"/>
      <c r="I30" s="16">
        <v>2.75</v>
      </c>
      <c r="J30" s="16"/>
      <c r="K30" s="16">
        <v>2.74</v>
      </c>
      <c r="L30" s="16"/>
      <c r="M30" s="16">
        <v>2.72</v>
      </c>
      <c r="N30" s="16"/>
      <c r="O30" s="16">
        <v>2.77</v>
      </c>
      <c r="P30" s="16"/>
      <c r="Q30" s="16">
        <v>2.81</v>
      </c>
      <c r="R30" s="1"/>
      <c r="S30" s="16">
        <v>2.77</v>
      </c>
      <c r="T30" s="1"/>
      <c r="U30" s="16">
        <v>2.81</v>
      </c>
      <c r="V30" s="1"/>
      <c r="W30" s="16">
        <v>2.85</v>
      </c>
      <c r="X30" s="16"/>
      <c r="Y30" s="16">
        <v>2.83</v>
      </c>
      <c r="Z30" s="16"/>
      <c r="AA30" s="16">
        <v>2.83</v>
      </c>
      <c r="AB30" s="16"/>
      <c r="AC30" s="16">
        <v>2.63</v>
      </c>
      <c r="AD30" s="16"/>
      <c r="AE30" s="16">
        <v>2.66</v>
      </c>
      <c r="AF30" s="1"/>
      <c r="AG30" s="16">
        <v>2.73</v>
      </c>
      <c r="AH30" s="16"/>
      <c r="AI30" s="16">
        <v>2.76</v>
      </c>
      <c r="AJ30" s="1"/>
      <c r="AK30" s="17">
        <v>2.73</v>
      </c>
      <c r="AL30" s="1"/>
      <c r="AM30" s="17">
        <v>2.88</v>
      </c>
      <c r="AN30" s="17"/>
      <c r="AO30" s="17">
        <v>2.97</v>
      </c>
      <c r="AP30" s="17"/>
      <c r="AQ30" s="17">
        <v>2.95</v>
      </c>
      <c r="AR30" s="1"/>
      <c r="AS30" s="17">
        <v>2.89</v>
      </c>
      <c r="AT30" s="1"/>
      <c r="AU30" s="17">
        <v>2.94</v>
      </c>
      <c r="AV30" s="17"/>
      <c r="AW30" s="17">
        <v>2.89</v>
      </c>
      <c r="AY30" s="55">
        <v>2.87</v>
      </c>
    </row>
    <row r="31" spans="1:51" ht="12.75">
      <c r="A31" s="1"/>
      <c r="B31" s="1"/>
      <c r="C31" s="16"/>
      <c r="D31" s="1"/>
      <c r="E31" s="1"/>
      <c r="F31" s="1"/>
      <c r="G31" s="1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"/>
      <c r="S31" s="16"/>
      <c r="T31" s="1"/>
      <c r="U31" s="16"/>
      <c r="V31" s="1"/>
      <c r="W31" s="16"/>
      <c r="X31" s="16"/>
      <c r="Y31" s="16"/>
      <c r="Z31" s="16"/>
      <c r="AA31" s="16"/>
      <c r="AB31" s="16"/>
      <c r="AC31" s="16"/>
      <c r="AD31" s="16"/>
      <c r="AE31" s="16"/>
      <c r="AF31" s="1"/>
      <c r="AG31" s="16"/>
      <c r="AH31" s="16"/>
      <c r="AI31" s="16"/>
      <c r="AJ31" s="1"/>
      <c r="AK31" s="17"/>
      <c r="AL31" s="1"/>
      <c r="AM31" s="17"/>
      <c r="AN31" s="17"/>
      <c r="AO31" s="17"/>
      <c r="AP31" s="17"/>
      <c r="AQ31" s="17"/>
      <c r="AR31" s="1"/>
      <c r="AS31" s="17"/>
      <c r="AT31" s="1"/>
      <c r="AU31" s="17"/>
      <c r="AV31" s="17"/>
      <c r="AW31" s="17"/>
      <c r="AY31" s="55"/>
    </row>
    <row r="32" spans="1:51" ht="12.75">
      <c r="A32" s="1"/>
      <c r="B32" s="1"/>
      <c r="C32" s="16"/>
      <c r="D32" s="1"/>
      <c r="E32" s="2" t="s">
        <v>111</v>
      </c>
      <c r="F32" s="1"/>
      <c r="G32" s="1"/>
      <c r="H32" s="16"/>
      <c r="I32" s="16">
        <v>2.66</v>
      </c>
      <c r="J32" s="16"/>
      <c r="K32" s="16">
        <v>2.66</v>
      </c>
      <c r="L32" s="16"/>
      <c r="M32" s="16">
        <v>2.69</v>
      </c>
      <c r="N32" s="16"/>
      <c r="O32" s="16">
        <v>2.7</v>
      </c>
      <c r="P32" s="16"/>
      <c r="Q32" s="16">
        <v>2.73</v>
      </c>
      <c r="R32" s="1"/>
      <c r="S32" s="16">
        <v>2.74</v>
      </c>
      <c r="T32" s="1"/>
      <c r="U32" s="16">
        <v>2.76</v>
      </c>
      <c r="V32" s="1"/>
      <c r="W32" s="16">
        <v>2.77</v>
      </c>
      <c r="X32" s="16"/>
      <c r="Y32" s="16">
        <v>2.75</v>
      </c>
      <c r="Z32" s="16"/>
      <c r="AA32" s="16">
        <v>2.75</v>
      </c>
      <c r="AB32" s="16"/>
      <c r="AC32" s="16">
        <v>2.75</v>
      </c>
      <c r="AD32" s="16"/>
      <c r="AE32" s="16">
        <v>2.74</v>
      </c>
      <c r="AF32" s="1"/>
      <c r="AG32" s="16">
        <v>2.75</v>
      </c>
      <c r="AH32" s="16"/>
      <c r="AI32" s="16">
        <v>2.77</v>
      </c>
      <c r="AJ32" s="1"/>
      <c r="AK32" s="17">
        <v>2.81</v>
      </c>
      <c r="AL32" s="1"/>
      <c r="AM32" s="17">
        <v>2.86</v>
      </c>
      <c r="AN32" s="17"/>
      <c r="AO32" s="17">
        <v>2.86</v>
      </c>
      <c r="AP32" s="17"/>
      <c r="AQ32" s="17">
        <v>2.88</v>
      </c>
      <c r="AR32" s="1"/>
      <c r="AS32" s="17">
        <v>2.9</v>
      </c>
      <c r="AT32" s="1"/>
      <c r="AU32" s="17">
        <v>2.91</v>
      </c>
      <c r="AV32" s="17"/>
      <c r="AW32" s="17">
        <v>2.92</v>
      </c>
      <c r="AY32" s="55">
        <v>2.89</v>
      </c>
    </row>
    <row r="33" spans="1:4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7"/>
      <c r="AL33" s="1"/>
      <c r="AM33" s="17"/>
      <c r="AN33" s="17"/>
      <c r="AO33" s="17"/>
      <c r="AP33" s="17"/>
      <c r="AQ33" s="17"/>
      <c r="AR33" s="1"/>
      <c r="AS33" s="17"/>
      <c r="AT33" s="1"/>
      <c r="AU33" s="17"/>
      <c r="AV33" s="17"/>
      <c r="AW33" s="17"/>
    </row>
    <row r="34" spans="1:51" ht="12.75">
      <c r="A34" s="1"/>
      <c r="B34" s="1"/>
      <c r="C34" s="1"/>
      <c r="D34" s="2" t="s">
        <v>99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6" t="s">
        <v>27</v>
      </c>
      <c r="P34" s="7"/>
      <c r="Q34" s="6" t="s">
        <v>28</v>
      </c>
      <c r="R34" s="7"/>
      <c r="S34" s="6" t="s">
        <v>29</v>
      </c>
      <c r="T34" s="7"/>
      <c r="U34" s="6" t="s">
        <v>30</v>
      </c>
      <c r="V34" s="7"/>
      <c r="W34" s="8" t="s">
        <v>31</v>
      </c>
      <c r="X34" s="9"/>
      <c r="Y34" s="8" t="s">
        <v>32</v>
      </c>
      <c r="Z34" s="9"/>
      <c r="AA34" s="8" t="s">
        <v>33</v>
      </c>
      <c r="AB34" s="9"/>
      <c r="AC34" s="8" t="s">
        <v>34</v>
      </c>
      <c r="AD34" s="9"/>
      <c r="AE34" s="8" t="s">
        <v>35</v>
      </c>
      <c r="AF34" s="9"/>
      <c r="AG34" s="8" t="s">
        <v>36</v>
      </c>
      <c r="AH34" s="8"/>
      <c r="AI34" s="8" t="s">
        <v>37</v>
      </c>
      <c r="AJ34" s="7"/>
      <c r="AK34" s="8" t="s">
        <v>38</v>
      </c>
      <c r="AL34" s="7"/>
      <c r="AM34" s="8" t="s">
        <v>96</v>
      </c>
      <c r="AN34" s="8"/>
      <c r="AO34" s="8" t="s">
        <v>100</v>
      </c>
      <c r="AP34" s="8"/>
      <c r="AQ34" s="8" t="s">
        <v>101</v>
      </c>
      <c r="AR34" s="7"/>
      <c r="AS34" s="8" t="s">
        <v>106</v>
      </c>
      <c r="AT34" s="7"/>
      <c r="AU34" s="8" t="s">
        <v>108</v>
      </c>
      <c r="AV34" s="7"/>
      <c r="AW34" s="8" t="s">
        <v>109</v>
      </c>
      <c r="AX34" s="52"/>
      <c r="AY34" s="53" t="s">
        <v>113</v>
      </c>
    </row>
    <row r="35" spans="1:51" ht="12.75">
      <c r="A35" s="1"/>
      <c r="B35" s="1"/>
      <c r="C35" s="1"/>
      <c r="D35" s="1"/>
      <c r="E35" s="2" t="s">
        <v>39</v>
      </c>
      <c r="F35" s="1"/>
      <c r="G35" s="1"/>
      <c r="H35" s="1"/>
      <c r="I35" s="13">
        <v>200</v>
      </c>
      <c r="J35" s="1"/>
      <c r="K35" s="13">
        <v>199</v>
      </c>
      <c r="L35" s="1"/>
      <c r="M35" s="13">
        <v>164</v>
      </c>
      <c r="N35" s="1"/>
      <c r="O35" s="13">
        <v>183</v>
      </c>
      <c r="P35" s="1"/>
      <c r="Q35" s="13">
        <v>176</v>
      </c>
      <c r="R35" s="1"/>
      <c r="S35" s="13">
        <v>158</v>
      </c>
      <c r="T35" s="1"/>
      <c r="U35" s="13">
        <v>151</v>
      </c>
      <c r="V35" s="1"/>
      <c r="W35" s="13">
        <v>176</v>
      </c>
      <c r="X35" s="1"/>
      <c r="Y35" s="13">
        <v>147</v>
      </c>
      <c r="Z35" s="1"/>
      <c r="AA35" s="13">
        <v>127</v>
      </c>
      <c r="AB35" s="1"/>
      <c r="AC35" s="13">
        <v>127</v>
      </c>
      <c r="AD35" s="1"/>
      <c r="AE35" s="13">
        <v>101</v>
      </c>
      <c r="AF35" s="1"/>
      <c r="AG35" s="13">
        <v>98</v>
      </c>
      <c r="AH35" s="13"/>
      <c r="AI35" s="13">
        <v>92</v>
      </c>
      <c r="AJ35" s="1"/>
      <c r="AK35" s="13">
        <v>116</v>
      </c>
      <c r="AL35" s="1"/>
      <c r="AM35" s="13">
        <v>79</v>
      </c>
      <c r="AN35" s="13"/>
      <c r="AO35" s="13">
        <v>87</v>
      </c>
      <c r="AP35" s="13"/>
      <c r="AQ35" s="13">
        <v>109</v>
      </c>
      <c r="AR35" s="1"/>
      <c r="AS35" s="13">
        <v>106</v>
      </c>
      <c r="AT35" s="1"/>
      <c r="AU35" s="13">
        <v>102</v>
      </c>
      <c r="AV35" s="1"/>
      <c r="AW35" s="13">
        <v>116</v>
      </c>
      <c r="AY35" s="49">
        <v>138</v>
      </c>
    </row>
    <row r="36" spans="1:51" ht="12.75">
      <c r="A36" s="1"/>
      <c r="B36" s="1"/>
      <c r="C36" s="1"/>
      <c r="D36" s="1"/>
      <c r="E36" s="2" t="s">
        <v>110</v>
      </c>
      <c r="F36" s="1"/>
      <c r="G36" s="1"/>
      <c r="H36" s="1"/>
      <c r="I36" s="14">
        <v>19.5</v>
      </c>
      <c r="J36" s="14"/>
      <c r="K36" s="14">
        <v>21.5</v>
      </c>
      <c r="L36" s="14"/>
      <c r="M36" s="14">
        <v>17.7</v>
      </c>
      <c r="N36" s="14"/>
      <c r="O36" s="14">
        <v>19.8</v>
      </c>
      <c r="P36" s="14"/>
      <c r="Q36" s="14">
        <v>20.4</v>
      </c>
      <c r="R36" s="1"/>
      <c r="S36" s="14">
        <v>15.9</v>
      </c>
      <c r="T36" s="1"/>
      <c r="U36" s="14">
        <v>14.6</v>
      </c>
      <c r="V36" s="1"/>
      <c r="W36" s="14">
        <v>15.9</v>
      </c>
      <c r="X36" s="14"/>
      <c r="Y36" s="14">
        <v>15</v>
      </c>
      <c r="Z36" s="14"/>
      <c r="AA36" s="14">
        <v>13.4</v>
      </c>
      <c r="AB36" s="14"/>
      <c r="AC36" s="14">
        <v>12.3</v>
      </c>
      <c r="AD36" s="14"/>
      <c r="AE36" s="14">
        <v>10.3</v>
      </c>
      <c r="AF36" s="1"/>
      <c r="AG36" s="14">
        <v>11.1</v>
      </c>
      <c r="AH36" s="14"/>
      <c r="AI36" s="14">
        <v>9.2</v>
      </c>
      <c r="AJ36" s="1"/>
      <c r="AK36" s="14">
        <v>12.7</v>
      </c>
      <c r="AL36" s="1"/>
      <c r="AM36" s="14">
        <v>8.5</v>
      </c>
      <c r="AN36" s="14"/>
      <c r="AO36" s="14">
        <v>8.4</v>
      </c>
      <c r="AP36" s="14"/>
      <c r="AQ36" s="14">
        <v>10.8</v>
      </c>
      <c r="AR36" s="1"/>
      <c r="AS36" s="14">
        <v>10.1</v>
      </c>
      <c r="AT36" s="1"/>
      <c r="AU36" s="14">
        <v>10.1</v>
      </c>
      <c r="AV36" s="14"/>
      <c r="AW36" s="14">
        <v>10.9</v>
      </c>
      <c r="AY36" s="51">
        <v>12.3</v>
      </c>
    </row>
    <row r="37" spans="1:4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51" ht="12.75">
      <c r="A38" s="1"/>
      <c r="B38" s="1"/>
      <c r="C38" s="1"/>
      <c r="D38" s="1"/>
      <c r="E38" s="2" t="s">
        <v>40</v>
      </c>
      <c r="F38" s="1"/>
      <c r="G38" s="1"/>
      <c r="H38" s="1"/>
      <c r="I38" s="13">
        <v>67</v>
      </c>
      <c r="J38" s="1"/>
      <c r="K38" s="13">
        <v>53</v>
      </c>
      <c r="L38" s="1"/>
      <c r="M38" s="13">
        <v>56</v>
      </c>
      <c r="N38" s="1"/>
      <c r="O38" s="13">
        <v>60</v>
      </c>
      <c r="P38" s="1"/>
      <c r="Q38" s="13">
        <v>61</v>
      </c>
      <c r="R38" s="1"/>
      <c r="S38" s="13">
        <v>54</v>
      </c>
      <c r="T38" s="1"/>
      <c r="U38" s="13">
        <v>68</v>
      </c>
      <c r="V38" s="1"/>
      <c r="W38" s="13">
        <v>63</v>
      </c>
      <c r="X38" s="1"/>
      <c r="Y38" s="13">
        <v>52</v>
      </c>
      <c r="Z38" s="1"/>
      <c r="AA38" s="13">
        <v>33</v>
      </c>
      <c r="AB38" s="1"/>
      <c r="AC38" s="13">
        <v>38</v>
      </c>
      <c r="AD38" s="1"/>
      <c r="AE38" s="13">
        <v>34</v>
      </c>
      <c r="AF38" s="1"/>
      <c r="AG38" s="13">
        <v>24</v>
      </c>
      <c r="AH38" s="13"/>
      <c r="AI38" s="13">
        <v>37</v>
      </c>
      <c r="AJ38" s="1"/>
      <c r="AK38" s="13">
        <v>17</v>
      </c>
      <c r="AL38" s="1"/>
      <c r="AM38" s="13">
        <v>19</v>
      </c>
      <c r="AN38" s="13"/>
      <c r="AO38" s="13">
        <v>17</v>
      </c>
      <c r="AP38" s="13"/>
      <c r="AQ38" s="13">
        <v>13</v>
      </c>
      <c r="AR38" s="1"/>
      <c r="AS38" s="13">
        <v>15</v>
      </c>
      <c r="AT38" s="1"/>
      <c r="AU38" s="13">
        <v>20</v>
      </c>
      <c r="AV38" s="13"/>
      <c r="AW38" s="13">
        <v>29</v>
      </c>
      <c r="AY38" s="49">
        <v>12</v>
      </c>
    </row>
    <row r="39" spans="1:51" ht="12.75">
      <c r="A39" s="1"/>
      <c r="B39" s="1"/>
      <c r="C39" s="1"/>
      <c r="D39" s="1"/>
      <c r="E39" s="2" t="s">
        <v>110</v>
      </c>
      <c r="F39" s="1"/>
      <c r="G39" s="1"/>
      <c r="H39" s="1"/>
      <c r="I39" s="14">
        <v>6.5</v>
      </c>
      <c r="J39" s="14"/>
      <c r="K39" s="14">
        <v>5.7</v>
      </c>
      <c r="L39" s="14"/>
      <c r="M39" s="14">
        <v>6</v>
      </c>
      <c r="N39" s="14"/>
      <c r="O39" s="14">
        <v>6.5</v>
      </c>
      <c r="P39" s="14"/>
      <c r="Q39" s="14">
        <v>7.1</v>
      </c>
      <c r="R39" s="1"/>
      <c r="S39" s="14">
        <v>5.4</v>
      </c>
      <c r="T39" s="1"/>
      <c r="U39" s="14">
        <v>6.6</v>
      </c>
      <c r="V39" s="1"/>
      <c r="W39" s="14">
        <v>5.7</v>
      </c>
      <c r="X39" s="14"/>
      <c r="Y39" s="14">
        <v>5.3</v>
      </c>
      <c r="Z39" s="14"/>
      <c r="AA39" s="14">
        <v>3.5</v>
      </c>
      <c r="AB39" s="14"/>
      <c r="AC39" s="14">
        <v>3.7</v>
      </c>
      <c r="AD39" s="14"/>
      <c r="AE39" s="14">
        <v>3.5</v>
      </c>
      <c r="AF39" s="1"/>
      <c r="AG39" s="14">
        <v>2.7</v>
      </c>
      <c r="AH39" s="14"/>
      <c r="AI39" s="14">
        <v>3.7</v>
      </c>
      <c r="AJ39" s="1"/>
      <c r="AK39" s="14">
        <v>1.9</v>
      </c>
      <c r="AL39" s="1"/>
      <c r="AM39" s="14">
        <v>2</v>
      </c>
      <c r="AN39" s="14"/>
      <c r="AO39" s="14">
        <v>1.6</v>
      </c>
      <c r="AP39" s="14"/>
      <c r="AQ39" s="14">
        <v>1.3</v>
      </c>
      <c r="AR39" s="1"/>
      <c r="AS39" s="14">
        <v>1.4</v>
      </c>
      <c r="AT39" s="1"/>
      <c r="AU39" s="14">
        <v>2.1</v>
      </c>
      <c r="AV39" s="14"/>
      <c r="AW39" s="14">
        <v>2.7</v>
      </c>
      <c r="AY39" s="51">
        <v>1.1</v>
      </c>
    </row>
    <row r="40" spans="1:4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51" ht="12.75">
      <c r="A41" s="1"/>
      <c r="B41" s="1"/>
      <c r="C41" s="1"/>
      <c r="D41" s="1"/>
      <c r="E41" s="2" t="s">
        <v>24</v>
      </c>
      <c r="F41" s="1"/>
      <c r="G41" s="1"/>
      <c r="H41" s="1"/>
      <c r="I41" s="13">
        <v>267</v>
      </c>
      <c r="J41" s="1"/>
      <c r="K41" s="13">
        <v>252</v>
      </c>
      <c r="L41" s="1"/>
      <c r="M41" s="13">
        <v>220</v>
      </c>
      <c r="N41" s="1"/>
      <c r="O41" s="13">
        <v>243</v>
      </c>
      <c r="P41" s="1"/>
      <c r="Q41" s="13">
        <v>237</v>
      </c>
      <c r="R41" s="1"/>
      <c r="S41" s="13">
        <v>212</v>
      </c>
      <c r="T41" s="1"/>
      <c r="U41" s="13">
        <v>219</v>
      </c>
      <c r="V41" s="1"/>
      <c r="W41" s="13">
        <v>239</v>
      </c>
      <c r="X41" s="1"/>
      <c r="Y41" s="13">
        <v>199</v>
      </c>
      <c r="Z41" s="1"/>
      <c r="AA41" s="13">
        <v>160</v>
      </c>
      <c r="AB41" s="1"/>
      <c r="AC41" s="13">
        <v>165</v>
      </c>
      <c r="AD41" s="1"/>
      <c r="AE41" s="13">
        <v>135</v>
      </c>
      <c r="AF41" s="1"/>
      <c r="AG41" s="13">
        <v>122</v>
      </c>
      <c r="AH41" s="13"/>
      <c r="AI41" s="13">
        <v>129</v>
      </c>
      <c r="AJ41" s="1"/>
      <c r="AK41" s="13">
        <v>133</v>
      </c>
      <c r="AL41" s="1"/>
      <c r="AM41" s="13">
        <f>AM35+AM38</f>
        <v>98</v>
      </c>
      <c r="AN41" s="13"/>
      <c r="AO41" s="13">
        <f>AO35+AO38</f>
        <v>104</v>
      </c>
      <c r="AP41" s="13"/>
      <c r="AQ41" s="13">
        <f>AQ35+AQ38</f>
        <v>122</v>
      </c>
      <c r="AR41" s="1"/>
      <c r="AS41" s="13">
        <f>AS35+AS38</f>
        <v>121</v>
      </c>
      <c r="AT41" s="1"/>
      <c r="AU41" s="13">
        <f>AU35+AU38</f>
        <v>122</v>
      </c>
      <c r="AV41" s="13"/>
      <c r="AW41" s="13">
        <f>AW35+AW38</f>
        <v>145</v>
      </c>
      <c r="AY41" s="49">
        <v>150</v>
      </c>
    </row>
    <row r="42" spans="1:51" ht="12.75">
      <c r="A42" s="1"/>
      <c r="B42" s="1"/>
      <c r="C42" s="1"/>
      <c r="D42" s="1"/>
      <c r="E42" s="2" t="s">
        <v>110</v>
      </c>
      <c r="F42" s="1"/>
      <c r="G42" s="1"/>
      <c r="H42" s="1"/>
      <c r="I42" s="14">
        <v>26</v>
      </c>
      <c r="J42" s="14"/>
      <c r="K42" s="14">
        <v>27.2</v>
      </c>
      <c r="L42" s="14"/>
      <c r="M42" s="14">
        <v>23.7</v>
      </c>
      <c r="N42" s="14"/>
      <c r="O42" s="14">
        <v>26.3</v>
      </c>
      <c r="P42" s="14"/>
      <c r="Q42" s="14">
        <v>27.5</v>
      </c>
      <c r="R42" s="1"/>
      <c r="S42" s="14">
        <v>21.3</v>
      </c>
      <c r="T42" s="1"/>
      <c r="U42" s="14">
        <v>21.2</v>
      </c>
      <c r="V42" s="1"/>
      <c r="W42" s="14">
        <v>21.6</v>
      </c>
      <c r="X42" s="14"/>
      <c r="Y42" s="14">
        <v>20.3</v>
      </c>
      <c r="Z42" s="14"/>
      <c r="AA42" s="14">
        <v>16.9</v>
      </c>
      <c r="AB42" s="14"/>
      <c r="AC42" s="14">
        <v>16</v>
      </c>
      <c r="AD42" s="14"/>
      <c r="AE42" s="14">
        <v>13.8</v>
      </c>
      <c r="AF42" s="1"/>
      <c r="AG42" s="14">
        <v>13.8</v>
      </c>
      <c r="AH42" s="14"/>
      <c r="AI42" s="14">
        <v>12.9</v>
      </c>
      <c r="AJ42" s="1"/>
      <c r="AK42" s="14">
        <v>14.6</v>
      </c>
      <c r="AL42" s="1"/>
      <c r="AM42" s="14">
        <f>AM36+AM39</f>
        <v>10.5</v>
      </c>
      <c r="AN42" s="14"/>
      <c r="AO42" s="14">
        <f>AO36+AO39</f>
        <v>10</v>
      </c>
      <c r="AP42" s="14"/>
      <c r="AQ42" s="14">
        <f>AQ36+AQ39</f>
        <v>12.100000000000001</v>
      </c>
      <c r="AR42" s="1"/>
      <c r="AS42" s="14">
        <f>AS36+AS39</f>
        <v>11.5</v>
      </c>
      <c r="AT42" s="1"/>
      <c r="AU42" s="14">
        <f>AU36+AU39</f>
        <v>12.2</v>
      </c>
      <c r="AV42" s="14"/>
      <c r="AW42" s="14">
        <f>AW36+AW39</f>
        <v>13.600000000000001</v>
      </c>
      <c r="AY42" s="51">
        <v>13.4</v>
      </c>
    </row>
    <row r="43" spans="1:49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3.5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3.5" thickBot="1">
      <c r="A45" s="1"/>
      <c r="B45" s="1"/>
      <c r="C45" s="22" t="s">
        <v>41</v>
      </c>
      <c r="D45" s="23"/>
      <c r="E45" s="23"/>
      <c r="F45" s="23"/>
      <c r="G45" s="23"/>
      <c r="H45" s="24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2.75">
      <c r="A46" s="1"/>
      <c r="B46" s="1"/>
      <c r="C46" s="1"/>
      <c r="D46" s="2" t="s">
        <v>21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51" ht="12.75">
      <c r="A47" s="1"/>
      <c r="B47" s="1"/>
      <c r="C47" s="1"/>
      <c r="D47" s="1"/>
      <c r="E47" s="2" t="s">
        <v>23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39" t="s">
        <v>107</v>
      </c>
      <c r="AN47" s="1"/>
      <c r="AO47" s="39" t="s">
        <v>107</v>
      </c>
      <c r="AP47" s="1"/>
      <c r="AQ47" s="1">
        <v>1</v>
      </c>
      <c r="AR47" s="1"/>
      <c r="AS47" s="1">
        <v>3</v>
      </c>
      <c r="AT47" s="1"/>
      <c r="AU47" s="1">
        <v>2</v>
      </c>
      <c r="AV47" s="1"/>
      <c r="AW47" s="1">
        <v>0</v>
      </c>
      <c r="AY47" s="49">
        <v>0</v>
      </c>
    </row>
    <row r="48" spans="1:51" ht="12.75" customHeight="1">
      <c r="A48" s="1"/>
      <c r="B48" s="1"/>
      <c r="C48" s="1"/>
      <c r="D48" s="1"/>
      <c r="E48" s="2" t="s">
        <v>110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39" t="s">
        <v>107</v>
      </c>
      <c r="AN48" s="1"/>
      <c r="AO48" s="39" t="s">
        <v>107</v>
      </c>
      <c r="AP48" s="1"/>
      <c r="AQ48" s="18">
        <v>0.2</v>
      </c>
      <c r="AR48" s="18"/>
      <c r="AS48" s="18">
        <v>0.8</v>
      </c>
      <c r="AT48" s="18"/>
      <c r="AU48" s="18">
        <v>0.6</v>
      </c>
      <c r="AV48" s="18"/>
      <c r="AW48" s="18">
        <v>0</v>
      </c>
      <c r="AY48" s="51">
        <v>0</v>
      </c>
    </row>
    <row r="49" spans="1:49" ht="3" customHeight="1">
      <c r="A49" s="1"/>
      <c r="B49" s="1"/>
      <c r="C49" s="1"/>
      <c r="D49" s="1"/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39"/>
      <c r="AN49" s="1"/>
      <c r="AO49" s="39"/>
      <c r="AP49" s="1"/>
      <c r="AQ49" s="18"/>
      <c r="AR49" s="18"/>
      <c r="AS49" s="18"/>
      <c r="AT49" s="18"/>
      <c r="AU49" s="18"/>
      <c r="AV49" s="18"/>
      <c r="AW49" s="18"/>
    </row>
    <row r="50" spans="1:49" ht="12.75">
      <c r="A50" s="1"/>
      <c r="B50" s="1"/>
      <c r="C50" s="1"/>
      <c r="D50" s="2" t="s">
        <v>98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51" ht="12.75">
      <c r="A51" s="1"/>
      <c r="B51" s="1"/>
      <c r="C51" s="1"/>
      <c r="D51" s="1"/>
      <c r="E51" s="2" t="s">
        <v>23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39" t="s">
        <v>107</v>
      </c>
      <c r="AN51" s="1"/>
      <c r="AO51" s="39" t="s">
        <v>107</v>
      </c>
      <c r="AP51" s="1"/>
      <c r="AQ51" s="1">
        <v>0</v>
      </c>
      <c r="AR51" s="1"/>
      <c r="AS51" s="1">
        <v>0</v>
      </c>
      <c r="AT51" s="1"/>
      <c r="AU51" s="1">
        <v>1</v>
      </c>
      <c r="AV51" s="1"/>
      <c r="AW51" s="1">
        <v>0</v>
      </c>
      <c r="AY51" s="49">
        <v>0</v>
      </c>
    </row>
    <row r="52" spans="1:51" ht="12.75">
      <c r="A52" s="1"/>
      <c r="B52" s="1"/>
      <c r="C52" s="1"/>
      <c r="D52" s="1"/>
      <c r="E52" s="2" t="s">
        <v>110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39" t="s">
        <v>107</v>
      </c>
      <c r="AN52" s="1"/>
      <c r="AO52" s="39" t="s">
        <v>107</v>
      </c>
      <c r="AP52" s="1"/>
      <c r="AQ52" s="18">
        <v>0</v>
      </c>
      <c r="AR52" s="18"/>
      <c r="AS52" s="18">
        <v>0</v>
      </c>
      <c r="AT52" s="18"/>
      <c r="AU52" s="18">
        <v>0.5</v>
      </c>
      <c r="AV52" s="18"/>
      <c r="AW52" s="18">
        <v>0</v>
      </c>
      <c r="AY52" s="51">
        <v>0</v>
      </c>
    </row>
    <row r="53" spans="1:49" ht="3" customHeight="1">
      <c r="A53" s="1"/>
      <c r="B53" s="1"/>
      <c r="C53" s="1"/>
      <c r="D53" s="1"/>
      <c r="E53" s="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2.75">
      <c r="A54" s="1"/>
      <c r="B54" s="1"/>
      <c r="C54" s="2" t="s">
        <v>42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51" ht="12.75">
      <c r="A56" s="1"/>
      <c r="B56" s="1"/>
      <c r="C56" s="1"/>
      <c r="D56" s="1"/>
      <c r="E56" s="1"/>
      <c r="F56" s="1"/>
      <c r="G56" s="1"/>
      <c r="H56" s="1"/>
      <c r="I56" s="5" t="s">
        <v>4</v>
      </c>
      <c r="J56" s="1"/>
      <c r="K56" s="5" t="s">
        <v>4</v>
      </c>
      <c r="L56" s="1"/>
      <c r="M56" s="5" t="s">
        <v>4</v>
      </c>
      <c r="N56" s="1"/>
      <c r="O56" s="5" t="s">
        <v>4</v>
      </c>
      <c r="P56" s="1"/>
      <c r="Q56" s="5" t="s">
        <v>4</v>
      </c>
      <c r="R56" s="1"/>
      <c r="S56" s="5" t="s">
        <v>4</v>
      </c>
      <c r="T56" s="1"/>
      <c r="U56" s="5" t="s">
        <v>4</v>
      </c>
      <c r="V56" s="1"/>
      <c r="W56" s="4" t="s">
        <v>4</v>
      </c>
      <c r="X56" s="3"/>
      <c r="Y56" s="4" t="s">
        <v>4</v>
      </c>
      <c r="Z56" s="3"/>
      <c r="AA56" s="4" t="s">
        <v>4</v>
      </c>
      <c r="AB56" s="3"/>
      <c r="AC56" s="4" t="s">
        <v>4</v>
      </c>
      <c r="AD56" s="3"/>
      <c r="AE56" s="4" t="s">
        <v>4</v>
      </c>
      <c r="AF56" s="3"/>
      <c r="AG56" s="4" t="s">
        <v>4</v>
      </c>
      <c r="AH56" s="4"/>
      <c r="AI56" s="4" t="s">
        <v>4</v>
      </c>
      <c r="AJ56" s="1"/>
      <c r="AK56" s="4" t="s">
        <v>4</v>
      </c>
      <c r="AL56" s="1"/>
      <c r="AM56" s="4" t="s">
        <v>4</v>
      </c>
      <c r="AN56" s="4"/>
      <c r="AO56" s="4" t="s">
        <v>4</v>
      </c>
      <c r="AP56" s="4"/>
      <c r="AQ56" s="4" t="s">
        <v>4</v>
      </c>
      <c r="AR56" s="1"/>
      <c r="AS56" s="4" t="s">
        <v>4</v>
      </c>
      <c r="AT56" s="1"/>
      <c r="AU56" s="4" t="s">
        <v>4</v>
      </c>
      <c r="AV56" s="4"/>
      <c r="AW56" s="4" t="s">
        <v>4</v>
      </c>
      <c r="AY56" s="50" t="s">
        <v>4</v>
      </c>
    </row>
    <row r="57" spans="1:51" ht="12.75" customHeight="1" thickBot="1">
      <c r="A57" s="1"/>
      <c r="B57" s="1"/>
      <c r="C57" s="1"/>
      <c r="D57" s="1"/>
      <c r="E57" s="1"/>
      <c r="F57" s="1"/>
      <c r="G57" s="1"/>
      <c r="H57" s="1"/>
      <c r="I57" s="6" t="s">
        <v>5</v>
      </c>
      <c r="J57" s="7"/>
      <c r="K57" s="6" t="s">
        <v>6</v>
      </c>
      <c r="L57" s="7"/>
      <c r="M57" s="6" t="s">
        <v>7</v>
      </c>
      <c r="N57" s="7"/>
      <c r="O57" s="6" t="s">
        <v>8</v>
      </c>
      <c r="P57" s="7"/>
      <c r="Q57" s="6" t="s">
        <v>9</v>
      </c>
      <c r="R57" s="7"/>
      <c r="S57" s="6" t="s">
        <v>10</v>
      </c>
      <c r="T57" s="7"/>
      <c r="U57" s="6" t="s">
        <v>11</v>
      </c>
      <c r="V57" s="7"/>
      <c r="W57" s="8" t="s">
        <v>12</v>
      </c>
      <c r="X57" s="9"/>
      <c r="Y57" s="8" t="s">
        <v>13</v>
      </c>
      <c r="Z57" s="9"/>
      <c r="AA57" s="8" t="s">
        <v>14</v>
      </c>
      <c r="AB57" s="9"/>
      <c r="AC57" s="8" t="s">
        <v>15</v>
      </c>
      <c r="AD57" s="9"/>
      <c r="AE57" s="8" t="s">
        <v>16</v>
      </c>
      <c r="AF57" s="9"/>
      <c r="AG57" s="8" t="s">
        <v>17</v>
      </c>
      <c r="AH57" s="8"/>
      <c r="AI57" s="8" t="s">
        <v>18</v>
      </c>
      <c r="AJ57" s="7"/>
      <c r="AK57" s="8" t="s">
        <v>19</v>
      </c>
      <c r="AL57" s="7"/>
      <c r="AM57" s="21">
        <v>2001</v>
      </c>
      <c r="AN57" s="21"/>
      <c r="AO57" s="21">
        <v>2002</v>
      </c>
      <c r="AP57" s="21"/>
      <c r="AQ57" s="21">
        <v>2004</v>
      </c>
      <c r="AR57" s="7"/>
      <c r="AS57" s="21">
        <v>2005</v>
      </c>
      <c r="AT57" s="7"/>
      <c r="AU57" s="21">
        <v>2006</v>
      </c>
      <c r="AV57" s="7"/>
      <c r="AW57" s="21">
        <v>2007</v>
      </c>
      <c r="AX57" s="52"/>
      <c r="AY57" s="53">
        <v>2008</v>
      </c>
    </row>
    <row r="58" spans="1:49" ht="13.5" thickBot="1">
      <c r="A58" s="1"/>
      <c r="B58" s="1"/>
      <c r="C58" s="22" t="s">
        <v>43</v>
      </c>
      <c r="D58" s="23"/>
      <c r="E58" s="23"/>
      <c r="F58" s="23"/>
      <c r="G58" s="23"/>
      <c r="H58" s="24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2.75">
      <c r="A59" s="1"/>
      <c r="B59" s="1"/>
      <c r="C59" s="1"/>
      <c r="D59" s="2" t="s">
        <v>44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51" ht="12.75">
      <c r="A60" s="1"/>
      <c r="B60" s="1"/>
      <c r="C60" s="1"/>
      <c r="D60" s="1"/>
      <c r="E60" s="2" t="s">
        <v>22</v>
      </c>
      <c r="F60" s="1"/>
      <c r="G60" s="1"/>
      <c r="H60" s="1"/>
      <c r="I60" s="13">
        <v>98</v>
      </c>
      <c r="J60" s="1"/>
      <c r="K60" s="13">
        <v>96</v>
      </c>
      <c r="L60" s="1"/>
      <c r="M60" s="13">
        <v>78</v>
      </c>
      <c r="N60" s="1"/>
      <c r="O60" s="13">
        <v>95</v>
      </c>
      <c r="P60" s="1"/>
      <c r="Q60" s="13">
        <v>42</v>
      </c>
      <c r="R60" s="1"/>
      <c r="S60" s="13">
        <v>52</v>
      </c>
      <c r="T60" s="1"/>
      <c r="U60" s="13">
        <v>44</v>
      </c>
      <c r="V60" s="1"/>
      <c r="W60" s="13">
        <v>39</v>
      </c>
      <c r="X60" s="1"/>
      <c r="Y60" s="13">
        <v>47</v>
      </c>
      <c r="Z60" s="1"/>
      <c r="AA60" s="13">
        <v>35</v>
      </c>
      <c r="AB60" s="1"/>
      <c r="AC60" s="13">
        <v>54</v>
      </c>
      <c r="AD60" s="1"/>
      <c r="AE60" s="13">
        <v>41</v>
      </c>
      <c r="AF60" s="1"/>
      <c r="AG60" s="13">
        <v>43</v>
      </c>
      <c r="AH60" s="13"/>
      <c r="AI60" s="13">
        <v>44</v>
      </c>
      <c r="AJ60" s="1"/>
      <c r="AK60" s="13">
        <v>61</v>
      </c>
      <c r="AL60" s="1"/>
      <c r="AM60" s="13">
        <v>48</v>
      </c>
      <c r="AN60" s="13"/>
      <c r="AO60" s="13">
        <v>55</v>
      </c>
      <c r="AP60" s="13"/>
      <c r="AQ60" s="13">
        <v>54</v>
      </c>
      <c r="AR60" s="1"/>
      <c r="AS60" s="13">
        <v>72</v>
      </c>
      <c r="AT60" s="1"/>
      <c r="AU60" s="13">
        <v>78</v>
      </c>
      <c r="AV60" s="13"/>
      <c r="AW60" s="13">
        <v>69</v>
      </c>
      <c r="AY60" s="49">
        <v>81</v>
      </c>
    </row>
    <row r="61" spans="1:49" ht="12.75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2.75" hidden="1">
      <c r="A62" s="1"/>
      <c r="B62" s="1"/>
      <c r="C62" s="1"/>
      <c r="D62" s="1"/>
      <c r="E62" s="1"/>
      <c r="F62" s="2" t="s">
        <v>45</v>
      </c>
      <c r="G62" s="1"/>
      <c r="H62" s="1"/>
      <c r="I62" s="14">
        <v>83.6</v>
      </c>
      <c r="J62" s="14"/>
      <c r="K62" s="14">
        <v>84.9</v>
      </c>
      <c r="L62" s="14"/>
      <c r="M62" s="14">
        <v>84.7</v>
      </c>
      <c r="N62" s="14"/>
      <c r="O62" s="14">
        <v>85.6</v>
      </c>
      <c r="P62" s="14"/>
      <c r="Q62" s="14">
        <v>85.2</v>
      </c>
      <c r="R62" s="1"/>
      <c r="S62" s="14">
        <v>85.5</v>
      </c>
      <c r="T62" s="1"/>
      <c r="U62" s="14">
        <v>84.5</v>
      </c>
      <c r="V62" s="1"/>
      <c r="W62" s="14">
        <v>84.7</v>
      </c>
      <c r="X62" s="14"/>
      <c r="Y62" s="14">
        <v>86.3</v>
      </c>
      <c r="Z62" s="14"/>
      <c r="AA62" s="14">
        <v>84.8</v>
      </c>
      <c r="AB62" s="14"/>
      <c r="AC62" s="14">
        <v>85.8</v>
      </c>
      <c r="AD62" s="14"/>
      <c r="AE62" s="14">
        <v>86.8</v>
      </c>
      <c r="AF62" s="1"/>
      <c r="AG62" s="14">
        <v>85.4</v>
      </c>
      <c r="AH62" s="14"/>
      <c r="AI62" s="14">
        <v>86.6</v>
      </c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2.75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2.75" hidden="1">
      <c r="A64" s="1"/>
      <c r="B64" s="1"/>
      <c r="C64" s="1"/>
      <c r="D64" s="1"/>
      <c r="E64" s="1"/>
      <c r="F64" s="2" t="s">
        <v>46</v>
      </c>
      <c r="G64" s="1"/>
      <c r="H64" s="1"/>
      <c r="I64" s="13">
        <v>449</v>
      </c>
      <c r="J64" s="1"/>
      <c r="K64" s="13">
        <v>443</v>
      </c>
      <c r="L64" s="1"/>
      <c r="M64" s="13">
        <v>450</v>
      </c>
      <c r="N64" s="1"/>
      <c r="O64" s="13">
        <v>461</v>
      </c>
      <c r="P64" s="1"/>
      <c r="Q64" s="13">
        <v>451</v>
      </c>
      <c r="R64" s="1"/>
      <c r="S64" s="13">
        <v>447</v>
      </c>
      <c r="T64" s="1"/>
      <c r="U64" s="13">
        <v>462</v>
      </c>
      <c r="V64" s="1"/>
      <c r="W64" s="13">
        <v>437</v>
      </c>
      <c r="X64" s="1"/>
      <c r="Y64" s="13">
        <v>459</v>
      </c>
      <c r="Z64" s="1"/>
      <c r="AA64" s="13">
        <v>435</v>
      </c>
      <c r="AB64" s="1"/>
      <c r="AC64" s="13">
        <v>508</v>
      </c>
      <c r="AD64" s="1"/>
      <c r="AE64" s="13">
        <v>522</v>
      </c>
      <c r="AF64" s="1"/>
      <c r="AG64" s="13">
        <v>525</v>
      </c>
      <c r="AH64" s="13"/>
      <c r="AI64" s="13">
        <v>524</v>
      </c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2.75" hidden="1">
      <c r="A65" s="1"/>
      <c r="B65" s="1"/>
      <c r="C65" s="1"/>
      <c r="D65" s="1"/>
      <c r="E65" s="1"/>
      <c r="F65" s="2" t="s">
        <v>47</v>
      </c>
      <c r="G65" s="1"/>
      <c r="H65" s="1"/>
      <c r="I65" s="13">
        <v>525</v>
      </c>
      <c r="J65" s="1"/>
      <c r="K65" s="13">
        <v>521</v>
      </c>
      <c r="L65" s="1"/>
      <c r="M65" s="13">
        <v>522</v>
      </c>
      <c r="N65" s="1"/>
      <c r="O65" s="13">
        <v>534</v>
      </c>
      <c r="P65" s="1"/>
      <c r="Q65" s="13">
        <v>541</v>
      </c>
      <c r="R65" s="1"/>
      <c r="S65" s="13">
        <v>531</v>
      </c>
      <c r="T65" s="1"/>
      <c r="U65" s="13">
        <v>515</v>
      </c>
      <c r="V65" s="1"/>
      <c r="W65" s="13">
        <v>531</v>
      </c>
      <c r="X65" s="1"/>
      <c r="Y65" s="13">
        <v>546</v>
      </c>
      <c r="Z65" s="1"/>
      <c r="AA65" s="13">
        <v>498</v>
      </c>
      <c r="AB65" s="1"/>
      <c r="AC65" s="13">
        <v>526</v>
      </c>
      <c r="AD65" s="1"/>
      <c r="AE65" s="13">
        <v>563</v>
      </c>
      <c r="AF65" s="1"/>
      <c r="AG65" s="13">
        <v>536</v>
      </c>
      <c r="AH65" s="13"/>
      <c r="AI65" s="13">
        <v>538</v>
      </c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2.75" hidden="1">
      <c r="A66" s="1"/>
      <c r="B66" s="1"/>
      <c r="C66" s="1"/>
      <c r="D66" s="1"/>
      <c r="E66" s="1"/>
      <c r="F66" s="2" t="s">
        <v>48</v>
      </c>
      <c r="G66" s="1"/>
      <c r="H66" s="1"/>
      <c r="I66" s="13">
        <v>974</v>
      </c>
      <c r="J66" s="1"/>
      <c r="K66" s="13">
        <v>964</v>
      </c>
      <c r="L66" s="1"/>
      <c r="M66" s="13">
        <v>972</v>
      </c>
      <c r="N66" s="1"/>
      <c r="O66" s="13">
        <v>995</v>
      </c>
      <c r="P66" s="1"/>
      <c r="Q66" s="13">
        <v>992</v>
      </c>
      <c r="R66" s="1"/>
      <c r="S66" s="13">
        <v>978</v>
      </c>
      <c r="T66" s="1"/>
      <c r="U66" s="13">
        <v>977</v>
      </c>
      <c r="V66" s="1"/>
      <c r="W66" s="13">
        <v>968</v>
      </c>
      <c r="X66" s="1"/>
      <c r="Y66" s="13">
        <v>1005</v>
      </c>
      <c r="Z66" s="1"/>
      <c r="AA66" s="13">
        <v>933</v>
      </c>
      <c r="AB66" s="1"/>
      <c r="AC66" s="13">
        <v>1034</v>
      </c>
      <c r="AD66" s="1"/>
      <c r="AE66" s="13">
        <v>1085</v>
      </c>
      <c r="AF66" s="1"/>
      <c r="AG66" s="13">
        <v>1061</v>
      </c>
      <c r="AH66" s="13"/>
      <c r="AI66" s="13">
        <v>1062</v>
      </c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2.75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51" ht="12.75">
      <c r="A68" s="1"/>
      <c r="B68" s="1"/>
      <c r="C68" s="1"/>
      <c r="D68" s="1"/>
      <c r="E68" s="2" t="s">
        <v>23</v>
      </c>
      <c r="F68" s="1"/>
      <c r="G68" s="1"/>
      <c r="H68" s="1"/>
      <c r="I68" s="13">
        <v>38</v>
      </c>
      <c r="J68" s="1"/>
      <c r="K68" s="13">
        <v>34</v>
      </c>
      <c r="L68" s="1"/>
      <c r="M68" s="13">
        <v>57</v>
      </c>
      <c r="N68" s="1"/>
      <c r="O68" s="13">
        <v>51</v>
      </c>
      <c r="P68" s="1"/>
      <c r="Q68" s="13">
        <v>43</v>
      </c>
      <c r="R68" s="1"/>
      <c r="S68" s="13">
        <v>35</v>
      </c>
      <c r="T68" s="1"/>
      <c r="U68" s="13">
        <v>41</v>
      </c>
      <c r="V68" s="1"/>
      <c r="W68" s="13">
        <v>28</v>
      </c>
      <c r="X68" s="1"/>
      <c r="Y68" s="13">
        <v>25</v>
      </c>
      <c r="Z68" s="1"/>
      <c r="AA68" s="13">
        <v>31</v>
      </c>
      <c r="AB68" s="1"/>
      <c r="AC68" s="13">
        <v>23</v>
      </c>
      <c r="AD68" s="1"/>
      <c r="AE68" s="13">
        <v>13</v>
      </c>
      <c r="AF68" s="1"/>
      <c r="AG68" s="13">
        <v>16</v>
      </c>
      <c r="AH68" s="13"/>
      <c r="AI68" s="13">
        <v>14</v>
      </c>
      <c r="AJ68" s="1"/>
      <c r="AK68" s="13">
        <v>5</v>
      </c>
      <c r="AL68" s="1"/>
      <c r="AM68" s="13">
        <v>12</v>
      </c>
      <c r="AN68" s="13"/>
      <c r="AO68" s="13">
        <v>14</v>
      </c>
      <c r="AP68" s="13"/>
      <c r="AQ68" s="13">
        <v>18</v>
      </c>
      <c r="AR68" s="1"/>
      <c r="AS68" s="13">
        <v>5</v>
      </c>
      <c r="AT68" s="1"/>
      <c r="AU68" s="13">
        <v>13</v>
      </c>
      <c r="AV68" s="13"/>
      <c r="AW68" s="13">
        <v>20</v>
      </c>
      <c r="AY68" s="49">
        <v>15</v>
      </c>
    </row>
    <row r="69" spans="1:49" ht="12.75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2.75" hidden="1">
      <c r="A70" s="1"/>
      <c r="B70" s="1"/>
      <c r="C70" s="1"/>
      <c r="D70" s="1"/>
      <c r="E70" s="1"/>
      <c r="F70" s="2" t="s">
        <v>45</v>
      </c>
      <c r="G70" s="1"/>
      <c r="H70" s="1"/>
      <c r="I70" s="14">
        <v>84.9</v>
      </c>
      <c r="J70" s="14"/>
      <c r="K70" s="14">
        <v>85</v>
      </c>
      <c r="L70" s="14"/>
      <c r="M70" s="14">
        <v>85.8</v>
      </c>
      <c r="N70" s="14"/>
      <c r="O70" s="14">
        <v>86</v>
      </c>
      <c r="P70" s="14"/>
      <c r="Q70" s="14">
        <v>86.1</v>
      </c>
      <c r="R70" s="1"/>
      <c r="S70" s="14">
        <v>86.1</v>
      </c>
      <c r="T70" s="1"/>
      <c r="U70" s="14">
        <v>86</v>
      </c>
      <c r="V70" s="1"/>
      <c r="W70" s="14">
        <v>87.3</v>
      </c>
      <c r="X70" s="14"/>
      <c r="Y70" s="14">
        <v>87.5</v>
      </c>
      <c r="Z70" s="14"/>
      <c r="AA70" s="14">
        <v>87.4</v>
      </c>
      <c r="AB70" s="14"/>
      <c r="AC70" s="14">
        <v>85.1</v>
      </c>
      <c r="AD70" s="14"/>
      <c r="AE70" s="14">
        <v>87.1</v>
      </c>
      <c r="AF70" s="1"/>
      <c r="AG70" s="14">
        <v>87.6</v>
      </c>
      <c r="AH70" s="14"/>
      <c r="AI70" s="14">
        <v>86.8</v>
      </c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6.75" customHeight="1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2.75" hidden="1">
      <c r="A72" s="1"/>
      <c r="B72" s="1"/>
      <c r="C72" s="1"/>
      <c r="D72" s="1"/>
      <c r="E72" s="1"/>
      <c r="F72" s="2" t="s">
        <v>46</v>
      </c>
      <c r="G72" s="1"/>
      <c r="H72" s="1"/>
      <c r="I72" s="13">
        <v>436</v>
      </c>
      <c r="J72" s="1"/>
      <c r="K72" s="13">
        <v>431</v>
      </c>
      <c r="L72" s="1"/>
      <c r="M72" s="13">
        <v>457</v>
      </c>
      <c r="N72" s="1"/>
      <c r="O72" s="13">
        <v>448</v>
      </c>
      <c r="P72" s="1"/>
      <c r="Q72" s="13">
        <v>473</v>
      </c>
      <c r="R72" s="1"/>
      <c r="S72" s="13">
        <v>453</v>
      </c>
      <c r="T72" s="1"/>
      <c r="U72" s="13">
        <v>430</v>
      </c>
      <c r="V72" s="1"/>
      <c r="W72" s="13">
        <v>433</v>
      </c>
      <c r="X72" s="1"/>
      <c r="Y72" s="13">
        <v>437</v>
      </c>
      <c r="Z72" s="1"/>
      <c r="AA72" s="13">
        <v>428</v>
      </c>
      <c r="AB72" s="1"/>
      <c r="AC72" s="13">
        <v>492</v>
      </c>
      <c r="AD72" s="1"/>
      <c r="AE72" s="13">
        <v>498</v>
      </c>
      <c r="AF72" s="1"/>
      <c r="AG72" s="13">
        <v>498</v>
      </c>
      <c r="AH72" s="13"/>
      <c r="AI72" s="13">
        <v>500</v>
      </c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2.75" hidden="1">
      <c r="A73" s="1"/>
      <c r="B73" s="1"/>
      <c r="C73" s="1"/>
      <c r="D73" s="1"/>
      <c r="E73" s="1"/>
      <c r="F73" s="2" t="s">
        <v>47</v>
      </c>
      <c r="G73" s="1"/>
      <c r="H73" s="1"/>
      <c r="I73" s="13">
        <v>502</v>
      </c>
      <c r="J73" s="1"/>
      <c r="K73" s="13">
        <v>523</v>
      </c>
      <c r="L73" s="1"/>
      <c r="M73" s="13">
        <v>551</v>
      </c>
      <c r="N73" s="1"/>
      <c r="O73" s="13">
        <v>540</v>
      </c>
      <c r="P73" s="1"/>
      <c r="Q73" s="13">
        <v>571</v>
      </c>
      <c r="R73" s="1"/>
      <c r="S73" s="13">
        <v>557</v>
      </c>
      <c r="T73" s="1"/>
      <c r="U73" s="13">
        <v>535</v>
      </c>
      <c r="V73" s="1"/>
      <c r="W73" s="13">
        <v>545</v>
      </c>
      <c r="X73" s="1"/>
      <c r="Y73" s="13">
        <v>556</v>
      </c>
      <c r="Z73" s="1"/>
      <c r="AA73" s="13">
        <v>523</v>
      </c>
      <c r="AB73" s="1"/>
      <c r="AC73" s="13">
        <v>520</v>
      </c>
      <c r="AD73" s="1"/>
      <c r="AE73" s="13">
        <v>547</v>
      </c>
      <c r="AF73" s="1"/>
      <c r="AG73" s="13">
        <v>545</v>
      </c>
      <c r="AH73" s="13"/>
      <c r="AI73" s="13">
        <v>532</v>
      </c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2.75" hidden="1">
      <c r="A74" s="1"/>
      <c r="B74" s="1"/>
      <c r="C74" s="1"/>
      <c r="D74" s="1"/>
      <c r="E74" s="1"/>
      <c r="F74" s="2" t="s">
        <v>48</v>
      </c>
      <c r="G74" s="1"/>
      <c r="H74" s="1"/>
      <c r="I74" s="13">
        <v>938</v>
      </c>
      <c r="J74" s="1"/>
      <c r="K74" s="13">
        <v>954</v>
      </c>
      <c r="L74" s="1"/>
      <c r="M74" s="13">
        <v>1008</v>
      </c>
      <c r="N74" s="1"/>
      <c r="O74" s="13">
        <v>988</v>
      </c>
      <c r="P74" s="1"/>
      <c r="Q74" s="13">
        <v>1044</v>
      </c>
      <c r="R74" s="1"/>
      <c r="S74" s="13">
        <v>1010</v>
      </c>
      <c r="T74" s="1"/>
      <c r="U74" s="13">
        <v>965</v>
      </c>
      <c r="V74" s="1"/>
      <c r="W74" s="13">
        <v>978</v>
      </c>
      <c r="X74" s="1"/>
      <c r="Y74" s="13">
        <v>993</v>
      </c>
      <c r="Z74" s="1"/>
      <c r="AA74" s="13">
        <v>951</v>
      </c>
      <c r="AB74" s="1"/>
      <c r="AC74" s="13">
        <v>1012</v>
      </c>
      <c r="AD74" s="1"/>
      <c r="AE74" s="13">
        <v>1045</v>
      </c>
      <c r="AF74" s="1"/>
      <c r="AG74" s="13">
        <v>1043</v>
      </c>
      <c r="AH74" s="13"/>
      <c r="AI74" s="13">
        <v>1032</v>
      </c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6.75" customHeight="1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6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51" ht="12.75">
      <c r="A77" s="1"/>
      <c r="B77" s="1"/>
      <c r="C77" s="1"/>
      <c r="D77" s="1"/>
      <c r="E77" s="2" t="s">
        <v>49</v>
      </c>
      <c r="F77" s="1"/>
      <c r="G77" s="1"/>
      <c r="H77" s="1"/>
      <c r="I77" s="13">
        <v>136</v>
      </c>
      <c r="J77" s="1"/>
      <c r="K77" s="13">
        <v>130</v>
      </c>
      <c r="L77" s="1"/>
      <c r="M77" s="13">
        <v>135</v>
      </c>
      <c r="N77" s="1"/>
      <c r="O77" s="13">
        <v>146</v>
      </c>
      <c r="P77" s="1"/>
      <c r="Q77" s="13">
        <v>85</v>
      </c>
      <c r="R77" s="1"/>
      <c r="S77" s="13">
        <v>87</v>
      </c>
      <c r="T77" s="1"/>
      <c r="U77" s="13">
        <v>85</v>
      </c>
      <c r="V77" s="1"/>
      <c r="W77" s="13">
        <v>67</v>
      </c>
      <c r="X77" s="1"/>
      <c r="Y77" s="13">
        <v>72</v>
      </c>
      <c r="Z77" s="1"/>
      <c r="AA77" s="13">
        <v>66</v>
      </c>
      <c r="AB77" s="1"/>
      <c r="AC77" s="13">
        <v>77</v>
      </c>
      <c r="AD77" s="1"/>
      <c r="AE77" s="13">
        <v>54</v>
      </c>
      <c r="AF77" s="1"/>
      <c r="AG77" s="13">
        <v>59</v>
      </c>
      <c r="AH77" s="13"/>
      <c r="AI77" s="13">
        <v>58</v>
      </c>
      <c r="AJ77" s="1"/>
      <c r="AK77" s="13">
        <v>66</v>
      </c>
      <c r="AL77" s="1"/>
      <c r="AM77" s="13">
        <f>SUM(AM60:AM76)</f>
        <v>60</v>
      </c>
      <c r="AN77" s="13"/>
      <c r="AO77" s="13">
        <f>SUM(AO60:AO76)</f>
        <v>69</v>
      </c>
      <c r="AP77" s="13"/>
      <c r="AQ77" s="13">
        <f>SUM(AQ60:AQ76)</f>
        <v>72</v>
      </c>
      <c r="AR77" s="1"/>
      <c r="AS77" s="13">
        <f>SUM(AS60:AS76)</f>
        <v>77</v>
      </c>
      <c r="AT77" s="1"/>
      <c r="AU77" s="13">
        <f>SUM(AU60:AU76)</f>
        <v>91</v>
      </c>
      <c r="AV77" s="13"/>
      <c r="AW77" s="13">
        <f>SUM(AW60:AW76)</f>
        <v>89</v>
      </c>
      <c r="AY77" s="49">
        <v>96</v>
      </c>
    </row>
    <row r="78" spans="1:49" ht="6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51" ht="12.75">
      <c r="A79" s="1"/>
      <c r="B79" s="1"/>
      <c r="C79" s="1"/>
      <c r="D79" s="1"/>
      <c r="E79" s="1"/>
      <c r="F79" s="2" t="s">
        <v>45</v>
      </c>
      <c r="G79" s="1"/>
      <c r="H79" s="1"/>
      <c r="I79" s="14">
        <v>84</v>
      </c>
      <c r="J79" s="14"/>
      <c r="K79" s="14">
        <v>84.9</v>
      </c>
      <c r="L79" s="14"/>
      <c r="M79" s="14">
        <v>85.2</v>
      </c>
      <c r="N79" s="14"/>
      <c r="O79" s="14">
        <v>85.7</v>
      </c>
      <c r="P79" s="14"/>
      <c r="Q79" s="14">
        <v>85.7</v>
      </c>
      <c r="R79" s="1"/>
      <c r="S79" s="14">
        <v>85.7</v>
      </c>
      <c r="T79" s="1"/>
      <c r="U79" s="14">
        <v>85.2</v>
      </c>
      <c r="V79" s="1"/>
      <c r="W79" s="14">
        <v>85.9</v>
      </c>
      <c r="X79" s="14"/>
      <c r="Y79" s="14">
        <v>86.7</v>
      </c>
      <c r="Z79" s="14"/>
      <c r="AA79" s="14">
        <v>86.1</v>
      </c>
      <c r="AB79" s="14"/>
      <c r="AC79" s="14">
        <v>85.6</v>
      </c>
      <c r="AD79" s="14"/>
      <c r="AE79" s="14">
        <v>86.9</v>
      </c>
      <c r="AF79" s="1"/>
      <c r="AG79" s="14">
        <v>86.1</v>
      </c>
      <c r="AH79" s="14"/>
      <c r="AI79" s="14">
        <v>86.7</v>
      </c>
      <c r="AJ79" s="1"/>
      <c r="AK79" s="18">
        <v>87.2</v>
      </c>
      <c r="AL79" s="1"/>
      <c r="AM79" s="18">
        <v>87</v>
      </c>
      <c r="AN79" s="18"/>
      <c r="AO79" s="18">
        <v>84.7</v>
      </c>
      <c r="AP79" s="18"/>
      <c r="AQ79" s="18">
        <v>86.1</v>
      </c>
      <c r="AR79" s="1"/>
      <c r="AS79" s="18">
        <v>83.5</v>
      </c>
      <c r="AT79" s="1"/>
      <c r="AU79" s="18">
        <v>83.4</v>
      </c>
      <c r="AV79" s="18"/>
      <c r="AW79" s="18">
        <v>84.7</v>
      </c>
      <c r="AY79" s="51">
        <v>86.4</v>
      </c>
    </row>
    <row r="80" spans="1:49" ht="6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 t="s">
        <v>94</v>
      </c>
      <c r="AL80" s="1"/>
      <c r="AM80" s="1" t="s">
        <v>94</v>
      </c>
      <c r="AN80" s="1"/>
      <c r="AO80" s="1" t="s">
        <v>94</v>
      </c>
      <c r="AP80" s="1"/>
      <c r="AQ80" s="1" t="s">
        <v>94</v>
      </c>
      <c r="AR80" s="1"/>
      <c r="AS80" s="1" t="s">
        <v>94</v>
      </c>
      <c r="AT80" s="1"/>
      <c r="AU80" s="1" t="s">
        <v>94</v>
      </c>
      <c r="AV80" s="1"/>
      <c r="AW80" s="1" t="s">
        <v>94</v>
      </c>
    </row>
    <row r="81" spans="1:51" ht="12.75">
      <c r="A81" s="1"/>
      <c r="B81" s="1"/>
      <c r="C81" s="1"/>
      <c r="D81" s="1"/>
      <c r="E81" s="1"/>
      <c r="F81" s="2" t="s">
        <v>46</v>
      </c>
      <c r="G81" s="1"/>
      <c r="H81" s="1"/>
      <c r="I81" s="13">
        <v>445</v>
      </c>
      <c r="J81" s="1"/>
      <c r="K81" s="13">
        <v>440</v>
      </c>
      <c r="L81" s="1"/>
      <c r="M81" s="13">
        <v>452</v>
      </c>
      <c r="N81" s="1"/>
      <c r="O81" s="13">
        <v>457</v>
      </c>
      <c r="P81" s="1"/>
      <c r="Q81" s="13">
        <v>462</v>
      </c>
      <c r="R81" s="1"/>
      <c r="S81" s="13">
        <v>449</v>
      </c>
      <c r="T81" s="1"/>
      <c r="U81" s="13">
        <v>447</v>
      </c>
      <c r="V81" s="1"/>
      <c r="W81" s="13">
        <v>435</v>
      </c>
      <c r="X81" s="1"/>
      <c r="Y81" s="13">
        <v>452</v>
      </c>
      <c r="Z81" s="1"/>
      <c r="AA81" s="13">
        <v>432</v>
      </c>
      <c r="AB81" s="1"/>
      <c r="AC81" s="13">
        <v>503</v>
      </c>
      <c r="AD81" s="1"/>
      <c r="AE81" s="13">
        <v>516</v>
      </c>
      <c r="AF81" s="1"/>
      <c r="AG81" s="13">
        <v>516</v>
      </c>
      <c r="AH81" s="13"/>
      <c r="AI81" s="13">
        <v>518</v>
      </c>
      <c r="AJ81" s="1"/>
      <c r="AK81" s="1">
        <v>516</v>
      </c>
      <c r="AL81" s="1"/>
      <c r="AM81" s="1">
        <v>506</v>
      </c>
      <c r="AN81" s="1"/>
      <c r="AO81" s="1">
        <v>517</v>
      </c>
      <c r="AP81" s="1"/>
      <c r="AQ81" s="1">
        <v>505</v>
      </c>
      <c r="AR81" s="1"/>
      <c r="AS81" s="1">
        <v>521</v>
      </c>
      <c r="AT81" s="1"/>
      <c r="AU81" s="1">
        <v>500</v>
      </c>
      <c r="AV81" s="1"/>
      <c r="AW81" s="1">
        <v>501</v>
      </c>
      <c r="AY81" s="49">
        <v>489</v>
      </c>
    </row>
    <row r="82" spans="1:51" ht="12.75">
      <c r="A82" s="1"/>
      <c r="B82" s="1"/>
      <c r="C82" s="1"/>
      <c r="D82" s="1"/>
      <c r="E82" s="1"/>
      <c r="F82" s="2" t="s">
        <v>47</v>
      </c>
      <c r="G82" s="1"/>
      <c r="H82" s="1"/>
      <c r="I82" s="13">
        <v>519</v>
      </c>
      <c r="J82" s="1"/>
      <c r="K82" s="13">
        <v>522</v>
      </c>
      <c r="L82" s="1"/>
      <c r="M82" s="13">
        <v>534</v>
      </c>
      <c r="N82" s="1"/>
      <c r="O82" s="13">
        <v>536</v>
      </c>
      <c r="P82" s="1"/>
      <c r="Q82" s="13">
        <v>557</v>
      </c>
      <c r="R82" s="1"/>
      <c r="S82" s="13">
        <v>541</v>
      </c>
      <c r="T82" s="1"/>
      <c r="U82" s="13">
        <v>524</v>
      </c>
      <c r="V82" s="1"/>
      <c r="W82" s="13">
        <v>538</v>
      </c>
      <c r="X82" s="1"/>
      <c r="Y82" s="13">
        <v>549</v>
      </c>
      <c r="Z82" s="1"/>
      <c r="AA82" s="13">
        <v>510</v>
      </c>
      <c r="AB82" s="1"/>
      <c r="AC82" s="13">
        <v>524</v>
      </c>
      <c r="AD82" s="1"/>
      <c r="AE82" s="13">
        <v>559</v>
      </c>
      <c r="AF82" s="1"/>
      <c r="AG82" s="13">
        <v>539</v>
      </c>
      <c r="AH82" s="13"/>
      <c r="AI82" s="13">
        <v>536</v>
      </c>
      <c r="AJ82" s="1"/>
      <c r="AK82" s="1">
        <v>549</v>
      </c>
      <c r="AL82" s="1"/>
      <c r="AM82" s="1">
        <v>556</v>
      </c>
      <c r="AN82" s="1"/>
      <c r="AO82" s="1">
        <v>540</v>
      </c>
      <c r="AP82" s="1"/>
      <c r="AQ82" s="1">
        <v>542</v>
      </c>
      <c r="AR82" s="1"/>
      <c r="AS82" s="1">
        <v>541</v>
      </c>
      <c r="AT82" s="1"/>
      <c r="AU82" s="1">
        <v>525</v>
      </c>
      <c r="AV82" s="1"/>
      <c r="AW82" s="1">
        <v>538</v>
      </c>
      <c r="AY82" s="49">
        <v>547</v>
      </c>
    </row>
    <row r="83" spans="1:51" ht="12.75">
      <c r="A83" s="1"/>
      <c r="B83" s="1"/>
      <c r="C83" s="1"/>
      <c r="D83" s="1"/>
      <c r="E83" s="1"/>
      <c r="F83" s="2" t="s">
        <v>48</v>
      </c>
      <c r="G83" s="1"/>
      <c r="H83" s="1"/>
      <c r="I83" s="13">
        <v>964</v>
      </c>
      <c r="J83" s="1"/>
      <c r="K83" s="13">
        <v>962</v>
      </c>
      <c r="L83" s="1"/>
      <c r="M83" s="13">
        <v>986</v>
      </c>
      <c r="N83" s="1"/>
      <c r="O83" s="13">
        <v>993</v>
      </c>
      <c r="P83" s="1"/>
      <c r="Q83" s="13">
        <v>1019</v>
      </c>
      <c r="R83" s="1"/>
      <c r="S83" s="13">
        <v>990</v>
      </c>
      <c r="T83" s="1"/>
      <c r="U83" s="13">
        <v>971</v>
      </c>
      <c r="V83" s="1"/>
      <c r="W83" s="13">
        <v>973</v>
      </c>
      <c r="X83" s="1"/>
      <c r="Y83" s="13">
        <v>1001</v>
      </c>
      <c r="Z83" s="1"/>
      <c r="AA83" s="13">
        <v>942</v>
      </c>
      <c r="AB83" s="1"/>
      <c r="AC83" s="13">
        <v>1027</v>
      </c>
      <c r="AD83" s="1"/>
      <c r="AE83" s="13">
        <v>1075</v>
      </c>
      <c r="AF83" s="1"/>
      <c r="AG83" s="13">
        <v>1055</v>
      </c>
      <c r="AH83" s="13"/>
      <c r="AI83" s="13">
        <v>1054</v>
      </c>
      <c r="AJ83" s="1"/>
      <c r="AK83" s="1">
        <f>SUM(AK81:AK82)</f>
        <v>1065</v>
      </c>
      <c r="AL83" s="1"/>
      <c r="AM83" s="1">
        <f>SUM(AM81:AM82)</f>
        <v>1062</v>
      </c>
      <c r="AN83" s="1"/>
      <c r="AO83" s="1">
        <f>SUM(AO81:AO82)</f>
        <v>1057</v>
      </c>
      <c r="AP83" s="1"/>
      <c r="AQ83" s="1">
        <f>SUM(AQ81:AQ82)</f>
        <v>1047</v>
      </c>
      <c r="AR83" s="1"/>
      <c r="AS83" s="1">
        <v>1062</v>
      </c>
      <c r="AT83" s="1"/>
      <c r="AU83" s="1">
        <v>1025</v>
      </c>
      <c r="AV83" s="1"/>
      <c r="AW83" s="1">
        <v>1039</v>
      </c>
      <c r="AY83" s="49">
        <v>1045</v>
      </c>
    </row>
    <row r="84" spans="1:49" ht="6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2.75">
      <c r="A85" s="1"/>
      <c r="B85" s="1"/>
      <c r="C85" s="1"/>
      <c r="D85" s="2" t="s">
        <v>50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51" ht="12.75">
      <c r="A86" s="1"/>
      <c r="B86" s="1"/>
      <c r="C86" s="1"/>
      <c r="D86" s="1"/>
      <c r="E86" s="2" t="s">
        <v>22</v>
      </c>
      <c r="F86" s="1"/>
      <c r="G86" s="1"/>
      <c r="H86" s="1"/>
      <c r="I86" s="13">
        <v>55</v>
      </c>
      <c r="J86" s="1"/>
      <c r="K86" s="13">
        <v>81</v>
      </c>
      <c r="L86" s="1"/>
      <c r="M86" s="13">
        <v>60</v>
      </c>
      <c r="N86" s="1"/>
      <c r="O86" s="13">
        <v>64</v>
      </c>
      <c r="P86" s="1"/>
      <c r="Q86" s="13">
        <v>66</v>
      </c>
      <c r="R86" s="1"/>
      <c r="S86" s="13">
        <v>61</v>
      </c>
      <c r="T86" s="1"/>
      <c r="U86" s="13">
        <v>60</v>
      </c>
      <c r="V86" s="1"/>
      <c r="W86" s="13">
        <v>50</v>
      </c>
      <c r="X86" s="1"/>
      <c r="Y86" s="13">
        <v>55</v>
      </c>
      <c r="Z86" s="1"/>
      <c r="AA86" s="13">
        <v>46</v>
      </c>
      <c r="AB86" s="1"/>
      <c r="AC86" s="13">
        <v>47</v>
      </c>
      <c r="AD86" s="1"/>
      <c r="AE86" s="13">
        <v>36</v>
      </c>
      <c r="AF86" s="1"/>
      <c r="AG86" s="13">
        <v>63</v>
      </c>
      <c r="AH86" s="13"/>
      <c r="AI86" s="13">
        <v>36</v>
      </c>
      <c r="AJ86" s="1"/>
      <c r="AK86" s="13">
        <v>52</v>
      </c>
      <c r="AL86" s="1"/>
      <c r="AM86" s="13">
        <v>47</v>
      </c>
      <c r="AN86" s="13"/>
      <c r="AO86" s="13">
        <v>49</v>
      </c>
      <c r="AP86" s="13"/>
      <c r="AQ86" s="13">
        <v>64</v>
      </c>
      <c r="AR86" s="1"/>
      <c r="AS86" s="13">
        <v>64</v>
      </c>
      <c r="AT86" s="1"/>
      <c r="AU86" s="13">
        <v>59</v>
      </c>
      <c r="AV86" s="13"/>
      <c r="AW86" s="13">
        <v>51</v>
      </c>
      <c r="AY86" s="49">
        <v>54</v>
      </c>
    </row>
    <row r="87" spans="1:51" ht="12.75">
      <c r="A87" s="1"/>
      <c r="B87" s="1"/>
      <c r="C87" s="1"/>
      <c r="D87" s="1"/>
      <c r="E87" s="2" t="s">
        <v>23</v>
      </c>
      <c r="F87" s="1"/>
      <c r="G87" s="1"/>
      <c r="H87" s="1"/>
      <c r="I87" s="13">
        <v>27</v>
      </c>
      <c r="J87" s="1"/>
      <c r="K87" s="13">
        <v>25</v>
      </c>
      <c r="L87" s="1"/>
      <c r="M87" s="13">
        <v>23</v>
      </c>
      <c r="N87" s="1"/>
      <c r="O87" s="13">
        <v>28</v>
      </c>
      <c r="P87" s="1"/>
      <c r="Q87" s="13">
        <v>27</v>
      </c>
      <c r="R87" s="1"/>
      <c r="S87" s="13">
        <v>24</v>
      </c>
      <c r="T87" s="1"/>
      <c r="U87" s="13">
        <v>16</v>
      </c>
      <c r="V87" s="1"/>
      <c r="W87" s="13">
        <v>22</v>
      </c>
      <c r="X87" s="1"/>
      <c r="Y87" s="13">
        <v>22</v>
      </c>
      <c r="Z87" s="1"/>
      <c r="AA87" s="13">
        <v>12</v>
      </c>
      <c r="AB87" s="1"/>
      <c r="AC87" s="13">
        <v>15</v>
      </c>
      <c r="AD87" s="1"/>
      <c r="AE87" s="13">
        <v>10</v>
      </c>
      <c r="AF87" s="1"/>
      <c r="AG87" s="13">
        <v>9</v>
      </c>
      <c r="AH87" s="13"/>
      <c r="AI87" s="13">
        <v>12</v>
      </c>
      <c r="AJ87" s="1"/>
      <c r="AK87" s="13">
        <v>10</v>
      </c>
      <c r="AL87" s="1"/>
      <c r="AM87" s="13">
        <v>3</v>
      </c>
      <c r="AN87" s="13"/>
      <c r="AO87" s="13">
        <v>10</v>
      </c>
      <c r="AP87" s="13"/>
      <c r="AQ87" s="13">
        <v>6</v>
      </c>
      <c r="AR87" s="1"/>
      <c r="AS87" s="13">
        <v>10</v>
      </c>
      <c r="AT87" s="1"/>
      <c r="AU87" s="13">
        <v>6</v>
      </c>
      <c r="AV87" s="13"/>
      <c r="AW87" s="13">
        <v>17</v>
      </c>
      <c r="AY87" s="49">
        <v>10</v>
      </c>
    </row>
    <row r="88" spans="1:49" ht="6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51" ht="12.75">
      <c r="A89" s="1"/>
      <c r="B89" s="1"/>
      <c r="C89" s="1"/>
      <c r="D89" s="1"/>
      <c r="E89" s="2" t="s">
        <v>52</v>
      </c>
      <c r="F89" s="1"/>
      <c r="G89" s="1"/>
      <c r="H89" s="1"/>
      <c r="I89" s="13">
        <v>82</v>
      </c>
      <c r="J89" s="1"/>
      <c r="K89" s="13">
        <v>106</v>
      </c>
      <c r="L89" s="1"/>
      <c r="M89" s="13">
        <v>83</v>
      </c>
      <c r="N89" s="1"/>
      <c r="O89" s="13">
        <v>92</v>
      </c>
      <c r="P89" s="1"/>
      <c r="Q89" s="13">
        <v>93</v>
      </c>
      <c r="R89" s="1"/>
      <c r="S89" s="13">
        <v>85</v>
      </c>
      <c r="T89" s="1"/>
      <c r="U89" s="13">
        <v>76</v>
      </c>
      <c r="V89" s="1"/>
      <c r="W89" s="13">
        <v>72</v>
      </c>
      <c r="X89" s="1"/>
      <c r="Y89" s="13">
        <v>77</v>
      </c>
      <c r="Z89" s="1"/>
      <c r="AA89" s="13">
        <v>58</v>
      </c>
      <c r="AB89" s="1"/>
      <c r="AC89" s="13">
        <v>62</v>
      </c>
      <c r="AD89" s="1"/>
      <c r="AE89" s="13">
        <v>46</v>
      </c>
      <c r="AF89" s="1"/>
      <c r="AG89" s="13">
        <v>72</v>
      </c>
      <c r="AH89" s="13"/>
      <c r="AI89" s="13">
        <v>48</v>
      </c>
      <c r="AJ89" s="1"/>
      <c r="AK89" s="13">
        <v>62</v>
      </c>
      <c r="AL89" s="1"/>
      <c r="AM89" s="13">
        <f>SUM(AM86:AM88)</f>
        <v>50</v>
      </c>
      <c r="AN89" s="13"/>
      <c r="AO89" s="13">
        <f>SUM(AO86:AO88)</f>
        <v>59</v>
      </c>
      <c r="AP89" s="13"/>
      <c r="AQ89" s="13">
        <f>SUM(AQ86:AQ88)</f>
        <v>70</v>
      </c>
      <c r="AR89" s="1"/>
      <c r="AS89" s="13">
        <f>SUM(AS86:AS88)</f>
        <v>74</v>
      </c>
      <c r="AT89" s="1"/>
      <c r="AU89" s="13">
        <f>SUM(AU86:AU88)</f>
        <v>65</v>
      </c>
      <c r="AV89" s="13"/>
      <c r="AW89" s="13">
        <f>SUM(AW86:AW88)</f>
        <v>68</v>
      </c>
      <c r="AY89" s="49">
        <v>64</v>
      </c>
    </row>
    <row r="90" spans="1:49" ht="6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51" ht="12.75">
      <c r="A91" s="1"/>
      <c r="B91" s="1"/>
      <c r="C91" s="1"/>
      <c r="D91" s="1"/>
      <c r="E91" s="1"/>
      <c r="F91" s="2" t="s">
        <v>51</v>
      </c>
      <c r="G91" s="1"/>
      <c r="H91" s="1"/>
      <c r="I91" s="16">
        <v>2.93</v>
      </c>
      <c r="J91" s="16"/>
      <c r="K91" s="16">
        <v>2.89</v>
      </c>
      <c r="L91" s="16"/>
      <c r="M91" s="16">
        <v>2.93</v>
      </c>
      <c r="N91" s="16"/>
      <c r="O91" s="16">
        <v>3.01</v>
      </c>
      <c r="P91" s="16"/>
      <c r="Q91" s="16">
        <v>3.01</v>
      </c>
      <c r="R91" s="1"/>
      <c r="S91" s="16">
        <v>3.09</v>
      </c>
      <c r="T91" s="1"/>
      <c r="U91" s="16">
        <v>2.99</v>
      </c>
      <c r="V91" s="1"/>
      <c r="W91" s="16">
        <v>2.96</v>
      </c>
      <c r="X91" s="16"/>
      <c r="Y91" s="16">
        <v>2.89</v>
      </c>
      <c r="Z91" s="16"/>
      <c r="AA91" s="16">
        <v>2.8</v>
      </c>
      <c r="AB91" s="16"/>
      <c r="AC91" s="16">
        <v>2.82</v>
      </c>
      <c r="AD91" s="16"/>
      <c r="AE91" s="16">
        <v>2.84</v>
      </c>
      <c r="AF91" s="1"/>
      <c r="AG91" s="16">
        <v>2.89</v>
      </c>
      <c r="AH91" s="16"/>
      <c r="AI91" s="16">
        <v>2.89</v>
      </c>
      <c r="AJ91" s="1"/>
      <c r="AK91" s="17">
        <v>2.88</v>
      </c>
      <c r="AL91" s="1"/>
      <c r="AM91" s="17">
        <v>2.73</v>
      </c>
      <c r="AN91" s="17"/>
      <c r="AO91" s="17">
        <v>2.79</v>
      </c>
      <c r="AP91" s="17"/>
      <c r="AQ91" s="17">
        <v>2.81</v>
      </c>
      <c r="AR91" s="1"/>
      <c r="AS91" s="17">
        <v>2.74</v>
      </c>
      <c r="AT91" s="1"/>
      <c r="AU91" s="17">
        <v>2.87</v>
      </c>
      <c r="AV91" s="17"/>
      <c r="AW91" s="17">
        <v>2.8</v>
      </c>
      <c r="AY91" s="55">
        <v>2.79</v>
      </c>
    </row>
    <row r="92" spans="1:49" ht="6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2.75">
      <c r="A93" s="1"/>
      <c r="B93" s="1"/>
      <c r="C93" s="1"/>
      <c r="D93" s="2" t="s">
        <v>112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2.75">
      <c r="A94" s="1"/>
      <c r="B94" s="1"/>
      <c r="C94" s="1"/>
      <c r="D94" s="19" t="s">
        <v>53</v>
      </c>
      <c r="E94" s="2" t="s">
        <v>54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2.75">
      <c r="A95" s="1"/>
      <c r="B95" s="1"/>
      <c r="C95" s="1"/>
      <c r="D95" s="1"/>
      <c r="E95" s="2" t="s">
        <v>55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51" ht="12.75">
      <c r="A96" s="1"/>
      <c r="B96" s="1"/>
      <c r="C96" s="1"/>
      <c r="D96" s="1"/>
      <c r="E96" s="2" t="s">
        <v>45</v>
      </c>
      <c r="F96" s="1"/>
      <c r="G96" s="1"/>
      <c r="H96" s="1"/>
      <c r="I96" s="14">
        <v>84.4</v>
      </c>
      <c r="J96" s="14"/>
      <c r="K96" s="14">
        <v>84.6</v>
      </c>
      <c r="L96" s="14"/>
      <c r="M96" s="14">
        <v>85</v>
      </c>
      <c r="N96" s="14"/>
      <c r="O96" s="14">
        <v>86.2</v>
      </c>
      <c r="P96" s="14"/>
      <c r="Q96" s="14">
        <v>86.3</v>
      </c>
      <c r="R96" s="1"/>
      <c r="S96" s="14">
        <v>86.3</v>
      </c>
      <c r="T96" s="1"/>
      <c r="U96" s="14">
        <v>86.1</v>
      </c>
      <c r="V96" s="1"/>
      <c r="W96" s="14">
        <v>86.5</v>
      </c>
      <c r="X96" s="14"/>
      <c r="Y96" s="14">
        <v>86.8</v>
      </c>
      <c r="Z96" s="14"/>
      <c r="AA96" s="14">
        <v>87.2</v>
      </c>
      <c r="AB96" s="14"/>
      <c r="AC96" s="14">
        <v>87</v>
      </c>
      <c r="AD96" s="14"/>
      <c r="AE96" s="14">
        <v>87.4</v>
      </c>
      <c r="AF96" s="1"/>
      <c r="AG96" s="14">
        <v>87.7</v>
      </c>
      <c r="AH96" s="14"/>
      <c r="AI96" s="14">
        <v>88.2</v>
      </c>
      <c r="AJ96" s="1"/>
      <c r="AK96" s="14">
        <v>88.7</v>
      </c>
      <c r="AL96" s="1"/>
      <c r="AM96" s="14">
        <v>88.6</v>
      </c>
      <c r="AN96" s="14"/>
      <c r="AO96" s="14">
        <v>88.4</v>
      </c>
      <c r="AP96" s="14"/>
      <c r="AQ96" s="14">
        <v>88.7</v>
      </c>
      <c r="AR96" s="1"/>
      <c r="AS96" s="14">
        <v>89</v>
      </c>
      <c r="AT96" s="1"/>
      <c r="AU96" s="14">
        <v>89</v>
      </c>
      <c r="AV96" s="14"/>
      <c r="AW96" s="14">
        <v>89.4</v>
      </c>
      <c r="AY96" s="51">
        <v>89.6</v>
      </c>
    </row>
    <row r="97" spans="1:51" ht="12.75">
      <c r="A97" s="1"/>
      <c r="B97" s="1"/>
      <c r="C97" s="1"/>
      <c r="D97" s="1"/>
      <c r="E97" s="2" t="s">
        <v>46</v>
      </c>
      <c r="F97" s="1"/>
      <c r="G97" s="1"/>
      <c r="H97" s="1"/>
      <c r="I97" s="13">
        <v>470</v>
      </c>
      <c r="J97" s="1"/>
      <c r="K97" s="13">
        <v>468</v>
      </c>
      <c r="L97" s="1"/>
      <c r="M97" s="13">
        <v>468</v>
      </c>
      <c r="N97" s="1"/>
      <c r="O97" s="13">
        <v>487</v>
      </c>
      <c r="P97" s="1"/>
      <c r="Q97" s="13">
        <v>479</v>
      </c>
      <c r="R97" s="1"/>
      <c r="S97" s="13">
        <v>473</v>
      </c>
      <c r="T97" s="1"/>
      <c r="U97" s="13">
        <v>470</v>
      </c>
      <c r="V97" s="1"/>
      <c r="W97" s="13">
        <v>472</v>
      </c>
      <c r="X97" s="1"/>
      <c r="Y97" s="13">
        <v>475</v>
      </c>
      <c r="Z97" s="1"/>
      <c r="AA97" s="13">
        <v>475</v>
      </c>
      <c r="AB97" s="1"/>
      <c r="AC97" s="13">
        <v>540</v>
      </c>
      <c r="AD97" s="1"/>
      <c r="AE97" s="13">
        <v>547</v>
      </c>
      <c r="AF97" s="1"/>
      <c r="AG97" s="13">
        <v>549</v>
      </c>
      <c r="AH97" s="13"/>
      <c r="AI97" s="13">
        <v>553</v>
      </c>
      <c r="AJ97" s="1"/>
      <c r="AK97" s="13">
        <v>554</v>
      </c>
      <c r="AL97" s="1"/>
      <c r="AM97" s="13">
        <v>550</v>
      </c>
      <c r="AN97" s="13"/>
      <c r="AO97" s="13">
        <v>557</v>
      </c>
      <c r="AP97" s="13"/>
      <c r="AQ97" s="13">
        <v>554</v>
      </c>
      <c r="AR97" s="1"/>
      <c r="AS97" s="13">
        <v>561</v>
      </c>
      <c r="AT97" s="1"/>
      <c r="AU97" s="13">
        <v>560</v>
      </c>
      <c r="AV97" s="13"/>
      <c r="AW97" s="13">
        <v>547</v>
      </c>
      <c r="AY97" s="49">
        <v>555</v>
      </c>
    </row>
    <row r="98" spans="1:51" ht="12.75">
      <c r="A98" s="1"/>
      <c r="B98" s="1"/>
      <c r="C98" s="1"/>
      <c r="D98" s="1"/>
      <c r="E98" s="2" t="s">
        <v>47</v>
      </c>
      <c r="F98" s="1"/>
      <c r="G98" s="1"/>
      <c r="H98" s="1"/>
      <c r="I98" s="13">
        <v>517</v>
      </c>
      <c r="J98" s="1"/>
      <c r="K98" s="13">
        <v>521</v>
      </c>
      <c r="L98" s="1"/>
      <c r="M98" s="13">
        <v>524</v>
      </c>
      <c r="N98" s="1"/>
      <c r="O98" s="13">
        <v>541</v>
      </c>
      <c r="P98" s="1"/>
      <c r="Q98" s="13">
        <v>539</v>
      </c>
      <c r="R98" s="1"/>
      <c r="S98" s="13">
        <v>533</v>
      </c>
      <c r="T98" s="1"/>
      <c r="U98" s="13">
        <v>525</v>
      </c>
      <c r="V98" s="1"/>
      <c r="W98" s="13">
        <v>525</v>
      </c>
      <c r="X98" s="1"/>
      <c r="Y98" s="13">
        <v>531</v>
      </c>
      <c r="Z98" s="1"/>
      <c r="AA98" s="13">
        <v>527</v>
      </c>
      <c r="AB98" s="1"/>
      <c r="AC98" s="13">
        <v>536</v>
      </c>
      <c r="AD98" s="1"/>
      <c r="AE98" s="13">
        <v>545</v>
      </c>
      <c r="AF98" s="1"/>
      <c r="AG98" s="13">
        <v>549</v>
      </c>
      <c r="AH98" s="13"/>
      <c r="AI98" s="13">
        <v>551</v>
      </c>
      <c r="AJ98" s="1"/>
      <c r="AK98" s="13">
        <v>562</v>
      </c>
      <c r="AL98" s="1"/>
      <c r="AM98" s="13">
        <v>554</v>
      </c>
      <c r="AN98" s="13"/>
      <c r="AO98" s="13">
        <v>561</v>
      </c>
      <c r="AP98" s="13"/>
      <c r="AQ98" s="13">
        <v>560</v>
      </c>
      <c r="AR98" s="1"/>
      <c r="AS98" s="13">
        <v>559</v>
      </c>
      <c r="AT98" s="1"/>
      <c r="AU98" s="13">
        <v>550</v>
      </c>
      <c r="AV98" s="13"/>
      <c r="AW98" s="13">
        <v>557</v>
      </c>
      <c r="AY98" s="49">
        <v>566</v>
      </c>
    </row>
    <row r="99" spans="1:51" ht="12.75">
      <c r="A99" s="1"/>
      <c r="B99" s="1"/>
      <c r="C99" s="1"/>
      <c r="D99" s="1"/>
      <c r="E99" s="2" t="s">
        <v>56</v>
      </c>
      <c r="F99" s="1"/>
      <c r="G99" s="1"/>
      <c r="H99" s="1"/>
      <c r="I99" s="13">
        <v>987</v>
      </c>
      <c r="J99" s="1"/>
      <c r="K99" s="13">
        <v>989</v>
      </c>
      <c r="L99" s="1"/>
      <c r="M99" s="13">
        <v>992</v>
      </c>
      <c r="N99" s="1"/>
      <c r="O99" s="13">
        <v>1028</v>
      </c>
      <c r="P99" s="1"/>
      <c r="Q99" s="13">
        <v>1018</v>
      </c>
      <c r="R99" s="1"/>
      <c r="S99" s="13">
        <v>1006</v>
      </c>
      <c r="T99" s="1"/>
      <c r="U99" s="13">
        <v>995</v>
      </c>
      <c r="V99" s="1"/>
      <c r="W99" s="13">
        <v>997</v>
      </c>
      <c r="X99" s="1"/>
      <c r="Y99" s="13">
        <v>1006</v>
      </c>
      <c r="Z99" s="1"/>
      <c r="AA99" s="13">
        <v>1002</v>
      </c>
      <c r="AB99" s="1"/>
      <c r="AC99" s="13">
        <v>1076</v>
      </c>
      <c r="AD99" s="1"/>
      <c r="AE99" s="13">
        <v>1092</v>
      </c>
      <c r="AF99" s="1"/>
      <c r="AG99" s="13">
        <v>1098</v>
      </c>
      <c r="AH99" s="13"/>
      <c r="AI99" s="13">
        <v>1104</v>
      </c>
      <c r="AJ99" s="1"/>
      <c r="AK99" s="13">
        <v>1116</v>
      </c>
      <c r="AL99" s="1"/>
      <c r="AM99" s="1">
        <f>SUM(AM97:AM98)</f>
        <v>1104</v>
      </c>
      <c r="AN99" s="1"/>
      <c r="AO99" s="1">
        <f>SUM(AO97:AO98)</f>
        <v>1118</v>
      </c>
      <c r="AP99" s="1"/>
      <c r="AQ99" s="1">
        <f>SUM(AQ97:AQ98)</f>
        <v>1114</v>
      </c>
      <c r="AR99" s="1"/>
      <c r="AS99" s="1">
        <f>SUM(AS97:AS98)</f>
        <v>1120</v>
      </c>
      <c r="AT99" s="1"/>
      <c r="AU99" s="1">
        <v>1110</v>
      </c>
      <c r="AV99" s="1"/>
      <c r="AW99" s="1">
        <v>1104</v>
      </c>
      <c r="AY99" s="49">
        <v>1121</v>
      </c>
    </row>
    <row r="100" spans="1:49" ht="6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ht="12.75">
      <c r="A101" s="1"/>
      <c r="B101" s="1"/>
      <c r="C101" s="2" t="s">
        <v>42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2:49" ht="15">
      <c r="B103" s="37"/>
      <c r="C103" s="57" t="s">
        <v>104</v>
      </c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</row>
    <row r="104" spans="1:44" ht="9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51" ht="12.75">
      <c r="A105" s="1"/>
      <c r="B105" s="1"/>
      <c r="C105" s="1"/>
      <c r="D105" s="1"/>
      <c r="E105" s="1"/>
      <c r="F105" s="1"/>
      <c r="G105" s="1"/>
      <c r="H105" s="1"/>
      <c r="I105" s="5" t="s">
        <v>4</v>
      </c>
      <c r="J105" s="1"/>
      <c r="K105" s="5" t="s">
        <v>4</v>
      </c>
      <c r="L105" s="1"/>
      <c r="M105" s="5" t="s">
        <v>4</v>
      </c>
      <c r="N105" s="1"/>
      <c r="O105" s="5" t="s">
        <v>4</v>
      </c>
      <c r="P105" s="1"/>
      <c r="Q105" s="5" t="s">
        <v>4</v>
      </c>
      <c r="R105" s="1"/>
      <c r="S105" s="5" t="s">
        <v>4</v>
      </c>
      <c r="T105" s="1"/>
      <c r="U105" s="5" t="s">
        <v>4</v>
      </c>
      <c r="V105" s="1"/>
      <c r="W105" s="4" t="s">
        <v>4</v>
      </c>
      <c r="X105" s="3"/>
      <c r="Y105" s="4" t="s">
        <v>4</v>
      </c>
      <c r="Z105" s="3"/>
      <c r="AA105" s="4" t="s">
        <v>4</v>
      </c>
      <c r="AB105" s="3"/>
      <c r="AC105" s="4" t="s">
        <v>4</v>
      </c>
      <c r="AD105" s="3"/>
      <c r="AE105" s="4" t="s">
        <v>4</v>
      </c>
      <c r="AF105" s="3"/>
      <c r="AG105" s="4" t="s">
        <v>4</v>
      </c>
      <c r="AH105" s="4"/>
      <c r="AI105" s="4" t="s">
        <v>4</v>
      </c>
      <c r="AJ105" s="1"/>
      <c r="AK105" s="4" t="s">
        <v>4</v>
      </c>
      <c r="AL105" s="1"/>
      <c r="AM105" s="4" t="s">
        <v>4</v>
      </c>
      <c r="AN105" s="4"/>
      <c r="AO105" s="4" t="s">
        <v>4</v>
      </c>
      <c r="AP105" s="4"/>
      <c r="AQ105" s="4" t="s">
        <v>4</v>
      </c>
      <c r="AR105" s="1"/>
      <c r="AS105" s="4" t="s">
        <v>4</v>
      </c>
      <c r="AT105" s="1"/>
      <c r="AU105" s="4" t="s">
        <v>4</v>
      </c>
      <c r="AV105" s="4"/>
      <c r="AW105" s="4" t="s">
        <v>4</v>
      </c>
      <c r="AY105" s="50" t="s">
        <v>4</v>
      </c>
    </row>
    <row r="106" spans="1:51" ht="13.5" thickBot="1">
      <c r="A106" s="1"/>
      <c r="B106" s="1"/>
      <c r="C106" s="1"/>
      <c r="D106" s="1"/>
      <c r="E106" s="1"/>
      <c r="F106" s="1"/>
      <c r="G106" s="1"/>
      <c r="H106" s="1"/>
      <c r="I106" s="6" t="s">
        <v>5</v>
      </c>
      <c r="J106" s="7"/>
      <c r="K106" s="6" t="s">
        <v>6</v>
      </c>
      <c r="L106" s="7"/>
      <c r="M106" s="6" t="s">
        <v>7</v>
      </c>
      <c r="N106" s="7"/>
      <c r="O106" s="6" t="s">
        <v>8</v>
      </c>
      <c r="P106" s="7"/>
      <c r="Q106" s="6" t="s">
        <v>9</v>
      </c>
      <c r="R106" s="7"/>
      <c r="S106" s="6" t="s">
        <v>10</v>
      </c>
      <c r="T106" s="7"/>
      <c r="U106" s="6" t="s">
        <v>11</v>
      </c>
      <c r="V106" s="7"/>
      <c r="W106" s="8" t="s">
        <v>12</v>
      </c>
      <c r="X106" s="9"/>
      <c r="Y106" s="8" t="s">
        <v>13</v>
      </c>
      <c r="Z106" s="9"/>
      <c r="AA106" s="8" t="s">
        <v>14</v>
      </c>
      <c r="AB106" s="9"/>
      <c r="AC106" s="8" t="s">
        <v>15</v>
      </c>
      <c r="AD106" s="9"/>
      <c r="AE106" s="8" t="s">
        <v>16</v>
      </c>
      <c r="AF106" s="9"/>
      <c r="AG106" s="8" t="s">
        <v>17</v>
      </c>
      <c r="AH106" s="8"/>
      <c r="AI106" s="8" t="s">
        <v>18</v>
      </c>
      <c r="AJ106" s="7"/>
      <c r="AK106" s="8" t="s">
        <v>19</v>
      </c>
      <c r="AL106" s="7"/>
      <c r="AM106" s="21">
        <v>2001</v>
      </c>
      <c r="AN106" s="21"/>
      <c r="AO106" s="21">
        <v>2002</v>
      </c>
      <c r="AP106" s="21"/>
      <c r="AQ106" s="21">
        <v>2004</v>
      </c>
      <c r="AR106" s="7"/>
      <c r="AS106" s="21">
        <v>2005</v>
      </c>
      <c r="AT106" s="7"/>
      <c r="AU106" s="21">
        <v>2006</v>
      </c>
      <c r="AV106" s="7"/>
      <c r="AW106" s="21">
        <v>2007</v>
      </c>
      <c r="AX106" s="52"/>
      <c r="AY106" s="53">
        <v>2008</v>
      </c>
    </row>
    <row r="107" spans="1:49" ht="13.5" thickBot="1">
      <c r="A107" s="1"/>
      <c r="B107" s="1"/>
      <c r="C107" s="22" t="s">
        <v>57</v>
      </c>
      <c r="D107" s="23"/>
      <c r="E107" s="23"/>
      <c r="F107" s="23"/>
      <c r="G107" s="23"/>
      <c r="H107" s="24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51" ht="12.75">
      <c r="A108" s="1"/>
      <c r="B108" s="1"/>
      <c r="C108" s="1"/>
      <c r="D108" s="2" t="s">
        <v>58</v>
      </c>
      <c r="E108" s="1"/>
      <c r="F108" s="1"/>
      <c r="G108" s="1"/>
      <c r="H108" s="1"/>
      <c r="I108" s="13">
        <v>464</v>
      </c>
      <c r="J108" s="1"/>
      <c r="K108" s="13">
        <v>480</v>
      </c>
      <c r="L108" s="1"/>
      <c r="M108" s="13">
        <v>472</v>
      </c>
      <c r="N108" s="1"/>
      <c r="O108" s="13">
        <v>462</v>
      </c>
      <c r="P108" s="1"/>
      <c r="Q108" s="13">
        <v>425</v>
      </c>
      <c r="R108" s="1"/>
      <c r="S108" s="13">
        <v>393</v>
      </c>
      <c r="T108" s="1"/>
      <c r="U108" s="13">
        <v>362</v>
      </c>
      <c r="V108" s="1"/>
      <c r="W108" s="13">
        <v>338</v>
      </c>
      <c r="X108" s="1"/>
      <c r="Y108" s="13">
        <v>336</v>
      </c>
      <c r="Z108" s="1"/>
      <c r="AA108" s="13">
        <v>320</v>
      </c>
      <c r="AB108" s="1"/>
      <c r="AC108" s="13">
        <v>283</v>
      </c>
      <c r="AD108" s="1"/>
      <c r="AE108" s="13">
        <v>255</v>
      </c>
      <c r="AF108" s="1"/>
      <c r="AG108" s="13">
        <v>255</v>
      </c>
      <c r="AH108" s="13"/>
      <c r="AI108" s="13">
        <v>255</v>
      </c>
      <c r="AJ108" s="1"/>
      <c r="AK108" s="1">
        <v>267</v>
      </c>
      <c r="AL108" s="1"/>
      <c r="AM108" s="1">
        <v>245</v>
      </c>
      <c r="AN108" s="1"/>
      <c r="AO108" s="1">
        <v>245</v>
      </c>
      <c r="AP108" s="1"/>
      <c r="AQ108" s="1">
        <v>278</v>
      </c>
      <c r="AR108" s="1"/>
      <c r="AS108" s="1">
        <v>307.6</v>
      </c>
      <c r="AT108" s="1"/>
      <c r="AU108" s="1">
        <v>312</v>
      </c>
      <c r="AV108" s="1"/>
      <c r="AW108" s="1">
        <v>257</v>
      </c>
      <c r="AY108" s="49">
        <v>265</v>
      </c>
    </row>
    <row r="109" spans="1:51" ht="12.75">
      <c r="A109" s="1"/>
      <c r="B109" s="1"/>
      <c r="C109" s="1"/>
      <c r="D109" s="2" t="s">
        <v>59</v>
      </c>
      <c r="E109" s="1"/>
      <c r="F109" s="1"/>
      <c r="G109" s="1"/>
      <c r="H109" s="1"/>
      <c r="I109" s="16">
        <v>18.25</v>
      </c>
      <c r="J109" s="16"/>
      <c r="K109" s="16">
        <v>18.21</v>
      </c>
      <c r="L109" s="16"/>
      <c r="M109" s="16">
        <v>17.46</v>
      </c>
      <c r="N109" s="16"/>
      <c r="O109" s="16">
        <v>18.28</v>
      </c>
      <c r="P109" s="16"/>
      <c r="Q109" s="16">
        <v>18.56</v>
      </c>
      <c r="R109" s="1"/>
      <c r="S109" s="16">
        <v>18.9</v>
      </c>
      <c r="T109" s="1"/>
      <c r="U109" s="16">
        <v>17.33</v>
      </c>
      <c r="V109" s="1"/>
      <c r="W109" s="16">
        <v>16.98</v>
      </c>
      <c r="X109" s="16"/>
      <c r="Y109" s="16">
        <v>14.58</v>
      </c>
      <c r="Z109" s="16"/>
      <c r="AA109" s="16">
        <v>12.25</v>
      </c>
      <c r="AB109" s="16"/>
      <c r="AC109" s="16">
        <v>11.5</v>
      </c>
      <c r="AD109" s="16"/>
      <c r="AE109" s="16">
        <v>10.15</v>
      </c>
      <c r="AF109" s="1"/>
      <c r="AG109" s="16">
        <v>9.54</v>
      </c>
      <c r="AH109" s="16"/>
      <c r="AI109" s="16">
        <v>10.74</v>
      </c>
      <c r="AJ109" s="1"/>
      <c r="AK109" s="16">
        <v>12.36</v>
      </c>
      <c r="AL109" s="1"/>
      <c r="AM109" s="16">
        <v>12.4</v>
      </c>
      <c r="AN109" s="16"/>
      <c r="AO109" s="16">
        <v>12.01</v>
      </c>
      <c r="AP109" s="16"/>
      <c r="AQ109" s="16">
        <v>14.22</v>
      </c>
      <c r="AR109" s="1"/>
      <c r="AS109" s="16">
        <v>14.09</v>
      </c>
      <c r="AT109" s="1"/>
      <c r="AU109" s="16">
        <v>13.76</v>
      </c>
      <c r="AV109" s="16"/>
      <c r="AW109" s="16">
        <v>12.29</v>
      </c>
      <c r="AY109" s="51">
        <v>12.78</v>
      </c>
    </row>
    <row r="110" spans="1:51" ht="12.75">
      <c r="A110" s="1"/>
      <c r="B110" s="1"/>
      <c r="C110" s="1"/>
      <c r="D110" s="2" t="s">
        <v>60</v>
      </c>
      <c r="E110" s="1"/>
      <c r="F110" s="1"/>
      <c r="G110" s="1"/>
      <c r="H110" s="1"/>
      <c r="I110" s="14">
        <v>25.4</v>
      </c>
      <c r="J110" s="14"/>
      <c r="K110" s="14">
        <v>26.4</v>
      </c>
      <c r="L110" s="14"/>
      <c r="M110" s="14">
        <v>27</v>
      </c>
      <c r="N110" s="14"/>
      <c r="O110" s="14">
        <v>25.2</v>
      </c>
      <c r="P110" s="14"/>
      <c r="Q110" s="14">
        <v>22.9</v>
      </c>
      <c r="R110" s="1"/>
      <c r="S110" s="14">
        <v>20.8</v>
      </c>
      <c r="T110" s="1"/>
      <c r="U110" s="14">
        <v>20.9</v>
      </c>
      <c r="V110" s="1"/>
      <c r="W110" s="14">
        <v>19.9</v>
      </c>
      <c r="X110" s="14"/>
      <c r="Y110" s="14">
        <v>23</v>
      </c>
      <c r="Z110" s="14"/>
      <c r="AA110" s="14">
        <v>26.1</v>
      </c>
      <c r="AB110" s="14"/>
      <c r="AC110" s="14">
        <v>24.6</v>
      </c>
      <c r="AD110" s="14"/>
      <c r="AE110" s="14">
        <v>25.1</v>
      </c>
      <c r="AF110" s="1"/>
      <c r="AG110" s="14">
        <v>26.8</v>
      </c>
      <c r="AH110" s="14"/>
      <c r="AI110" s="14">
        <v>23.7</v>
      </c>
      <c r="AJ110" s="1"/>
      <c r="AK110" s="14">
        <v>21.6</v>
      </c>
      <c r="AL110" s="1"/>
      <c r="AM110" s="14">
        <f>AM108/AM109</f>
        <v>19.758064516129032</v>
      </c>
      <c r="AN110" s="14"/>
      <c r="AO110" s="14">
        <f>AO108/AO109</f>
        <v>20.399666944213156</v>
      </c>
      <c r="AP110" s="14"/>
      <c r="AQ110" s="14">
        <f>AQ108/AQ109</f>
        <v>19.549929676511955</v>
      </c>
      <c r="AR110" s="1"/>
      <c r="AS110" s="14">
        <f>AS108/AS109</f>
        <v>21.831085876508162</v>
      </c>
      <c r="AT110" s="1"/>
      <c r="AU110" s="14">
        <f>AU108/AU109</f>
        <v>22.674418604651162</v>
      </c>
      <c r="AV110" s="14"/>
      <c r="AW110" s="14">
        <f>AW108/AW109</f>
        <v>20.9113100081367</v>
      </c>
      <c r="AY110" s="51">
        <v>20.8</v>
      </c>
    </row>
    <row r="111" spans="1:49" ht="7.5" customHeight="1" thickBo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ht="13.5" thickBot="1">
      <c r="A112" s="1"/>
      <c r="B112" s="1"/>
      <c r="C112" s="22" t="s">
        <v>61</v>
      </c>
      <c r="D112" s="23"/>
      <c r="E112" s="23"/>
      <c r="F112" s="23"/>
      <c r="G112" s="23"/>
      <c r="H112" s="23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5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51" ht="12.75">
      <c r="A113" s="1"/>
      <c r="B113" s="1"/>
      <c r="C113" s="1"/>
      <c r="D113" s="2" t="s">
        <v>62</v>
      </c>
      <c r="E113" s="1"/>
      <c r="F113" s="1"/>
      <c r="G113" s="1"/>
      <c r="H113" s="1"/>
      <c r="I113" s="13">
        <v>6954</v>
      </c>
      <c r="J113" s="1"/>
      <c r="K113" s="13">
        <v>7178</v>
      </c>
      <c r="L113" s="1"/>
      <c r="M113" s="13">
        <v>7071</v>
      </c>
      <c r="N113" s="1"/>
      <c r="O113" s="13">
        <v>6922</v>
      </c>
      <c r="P113" s="1"/>
      <c r="Q113" s="13">
        <v>6369</v>
      </c>
      <c r="R113" s="1"/>
      <c r="S113" s="13">
        <v>5898</v>
      </c>
      <c r="T113" s="1"/>
      <c r="U113" s="13">
        <v>5426</v>
      </c>
      <c r="V113" s="1"/>
      <c r="W113" s="13">
        <v>5069</v>
      </c>
      <c r="X113" s="1"/>
      <c r="Y113" s="13">
        <v>5045</v>
      </c>
      <c r="Z113" s="1"/>
      <c r="AA113" s="13">
        <v>4803</v>
      </c>
      <c r="AB113" s="1"/>
      <c r="AC113" s="13">
        <v>4243</v>
      </c>
      <c r="AD113" s="1"/>
      <c r="AE113" s="13">
        <v>3816</v>
      </c>
      <c r="AF113" s="1"/>
      <c r="AG113" s="13">
        <v>3829</v>
      </c>
      <c r="AH113" s="13"/>
      <c r="AI113" s="13">
        <v>3822</v>
      </c>
      <c r="AJ113" s="1"/>
      <c r="AK113" s="1">
        <v>4011</v>
      </c>
      <c r="AL113" s="1"/>
      <c r="AM113" s="1">
        <v>3676</v>
      </c>
      <c r="AN113" s="1"/>
      <c r="AO113" s="1">
        <v>3676</v>
      </c>
      <c r="AP113" s="1"/>
      <c r="AQ113" s="1">
        <v>4168</v>
      </c>
      <c r="AR113" s="1"/>
      <c r="AS113" s="1">
        <v>4607</v>
      </c>
      <c r="AT113" s="1"/>
      <c r="AU113" s="1">
        <v>4677</v>
      </c>
      <c r="AV113" s="1"/>
      <c r="AW113" s="1">
        <v>3847</v>
      </c>
      <c r="AY113" s="49">
        <v>3985</v>
      </c>
    </row>
    <row r="114" spans="1:51" ht="12.75">
      <c r="A114" s="1"/>
      <c r="B114" s="1"/>
      <c r="C114" s="1"/>
      <c r="D114" s="2" t="s">
        <v>63</v>
      </c>
      <c r="E114" s="1"/>
      <c r="F114" s="1"/>
      <c r="G114" s="1"/>
      <c r="H114" s="1"/>
      <c r="I114" s="13">
        <v>381</v>
      </c>
      <c r="J114" s="1"/>
      <c r="K114" s="13">
        <v>394</v>
      </c>
      <c r="L114" s="1"/>
      <c r="M114" s="13">
        <v>405</v>
      </c>
      <c r="N114" s="1"/>
      <c r="O114" s="13">
        <v>379</v>
      </c>
      <c r="P114" s="1"/>
      <c r="Q114" s="13">
        <v>343</v>
      </c>
      <c r="R114" s="1"/>
      <c r="S114" s="13">
        <v>312</v>
      </c>
      <c r="T114" s="1"/>
      <c r="U114" s="13">
        <v>313</v>
      </c>
      <c r="V114" s="1"/>
      <c r="W114" s="13">
        <v>299</v>
      </c>
      <c r="X114" s="1"/>
      <c r="Y114" s="13">
        <v>346</v>
      </c>
      <c r="Z114" s="1"/>
      <c r="AA114" s="13">
        <v>392</v>
      </c>
      <c r="AB114" s="1"/>
      <c r="AC114" s="13">
        <v>369</v>
      </c>
      <c r="AD114" s="1"/>
      <c r="AE114" s="13">
        <v>376</v>
      </c>
      <c r="AF114" s="1"/>
      <c r="AG114" s="13">
        <v>401</v>
      </c>
      <c r="AH114" s="13"/>
      <c r="AI114" s="13">
        <v>356</v>
      </c>
      <c r="AJ114" s="1"/>
      <c r="AK114" s="1">
        <v>325</v>
      </c>
      <c r="AL114" s="1"/>
      <c r="AM114" s="1">
        <f>AM113/AM$109</f>
        <v>296.4516129032258</v>
      </c>
      <c r="AN114" s="1"/>
      <c r="AO114" s="1">
        <f>AO113/AO$109</f>
        <v>306.07826810990844</v>
      </c>
      <c r="AP114" s="1"/>
      <c r="AQ114" s="1">
        <f>AQ113/AQ$109</f>
        <v>293.1082981715893</v>
      </c>
      <c r="AR114" s="1"/>
      <c r="AS114" s="1">
        <f>AS113/AS$109</f>
        <v>326.9694819020582</v>
      </c>
      <c r="AT114" s="1"/>
      <c r="AU114" s="1">
        <f>AU113/AU$109</f>
        <v>339.8982558139535</v>
      </c>
      <c r="AV114" s="1"/>
      <c r="AW114" s="1">
        <f>AW113/AW$109</f>
        <v>313.0187144019528</v>
      </c>
      <c r="AY114" s="49">
        <v>312</v>
      </c>
    </row>
    <row r="115" spans="1:49" ht="12.75" hidden="1">
      <c r="A115" s="1"/>
      <c r="B115" s="1"/>
      <c r="C115" s="1"/>
      <c r="D115" s="2" t="s">
        <v>64</v>
      </c>
      <c r="E115" s="1"/>
      <c r="F115" s="1"/>
      <c r="G115" s="1"/>
      <c r="H115" s="1"/>
      <c r="I115" s="13">
        <v>4767</v>
      </c>
      <c r="J115" s="1"/>
      <c r="K115" s="13">
        <v>5181</v>
      </c>
      <c r="L115" s="1"/>
      <c r="M115" s="13">
        <v>5247</v>
      </c>
      <c r="N115" s="1"/>
      <c r="O115" s="13">
        <v>5095</v>
      </c>
      <c r="P115" s="1"/>
      <c r="Q115" s="13">
        <v>5113</v>
      </c>
      <c r="R115" s="1"/>
      <c r="S115" s="13">
        <v>4596</v>
      </c>
      <c r="T115" s="1"/>
      <c r="U115" s="13">
        <v>4331</v>
      </c>
      <c r="V115" s="1"/>
      <c r="W115" s="13">
        <v>4106</v>
      </c>
      <c r="X115" s="1"/>
      <c r="Y115" s="13">
        <v>3911</v>
      </c>
      <c r="Z115" s="1"/>
      <c r="AA115" s="13">
        <v>3633</v>
      </c>
      <c r="AB115" s="1"/>
      <c r="AC115" s="13">
        <v>3358</v>
      </c>
      <c r="AD115" s="1"/>
      <c r="AE115" s="13">
        <v>3016</v>
      </c>
      <c r="AF115" s="1"/>
      <c r="AG115" s="13">
        <v>2904</v>
      </c>
      <c r="AH115" s="13"/>
      <c r="AI115" s="13">
        <v>2114</v>
      </c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ht="12.75" hidden="1">
      <c r="A116" s="1"/>
      <c r="B116" s="1"/>
      <c r="C116" s="1"/>
      <c r="D116" s="2" t="s">
        <v>65</v>
      </c>
      <c r="E116" s="1"/>
      <c r="F116" s="1"/>
      <c r="G116" s="1"/>
      <c r="H116" s="1"/>
      <c r="I116" s="14">
        <v>68.6</v>
      </c>
      <c r="J116" s="14"/>
      <c r="K116" s="14">
        <v>72.2</v>
      </c>
      <c r="L116" s="14"/>
      <c r="M116" s="14">
        <v>74.2</v>
      </c>
      <c r="N116" s="14"/>
      <c r="O116" s="14">
        <v>73.6</v>
      </c>
      <c r="P116" s="14"/>
      <c r="Q116" s="14">
        <v>80.3</v>
      </c>
      <c r="R116" s="1"/>
      <c r="S116" s="14">
        <v>77.9</v>
      </c>
      <c r="T116" s="1"/>
      <c r="U116" s="14">
        <v>79.8</v>
      </c>
      <c r="V116" s="1"/>
      <c r="W116" s="14">
        <v>81</v>
      </c>
      <c r="X116" s="14"/>
      <c r="Y116" s="14">
        <v>77.5</v>
      </c>
      <c r="Z116" s="14"/>
      <c r="AA116" s="14">
        <v>75.6</v>
      </c>
      <c r="AB116" s="14"/>
      <c r="AC116" s="14">
        <v>79.1</v>
      </c>
      <c r="AD116" s="14"/>
      <c r="AE116" s="14">
        <v>79</v>
      </c>
      <c r="AF116" s="1"/>
      <c r="AG116" s="14">
        <v>75.8</v>
      </c>
      <c r="AH116" s="14"/>
      <c r="AI116" s="14">
        <v>55.3</v>
      </c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ht="9.75" customHeight="1" thickBo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51" ht="13.5" thickBot="1">
      <c r="A118" s="1"/>
      <c r="B118" s="1"/>
      <c r="C118" s="22" t="s">
        <v>97</v>
      </c>
      <c r="D118" s="23"/>
      <c r="E118" s="23"/>
      <c r="F118" s="23"/>
      <c r="G118" s="23"/>
      <c r="H118" s="23"/>
      <c r="I118" s="46"/>
      <c r="J118" s="46"/>
      <c r="K118" s="46">
        <v>46.5</v>
      </c>
      <c r="L118" s="46"/>
      <c r="M118" s="46">
        <v>47.1</v>
      </c>
      <c r="N118" s="46"/>
      <c r="O118" s="46">
        <v>45.9</v>
      </c>
      <c r="P118" s="46"/>
      <c r="Q118" s="47">
        <v>44</v>
      </c>
      <c r="R118" s="47"/>
      <c r="S118" s="47">
        <v>39</v>
      </c>
      <c r="T118" s="47"/>
      <c r="U118" s="47">
        <v>39</v>
      </c>
      <c r="V118" s="47"/>
      <c r="W118" s="47">
        <v>35</v>
      </c>
      <c r="X118" s="47"/>
      <c r="Y118" s="47">
        <v>37</v>
      </c>
      <c r="Z118" s="46"/>
      <c r="AA118" s="47">
        <v>43</v>
      </c>
      <c r="AB118" s="46"/>
      <c r="AC118" s="47">
        <v>41</v>
      </c>
      <c r="AD118" s="46"/>
      <c r="AE118" s="47">
        <v>42</v>
      </c>
      <c r="AF118" s="44"/>
      <c r="AG118" s="48">
        <v>43</v>
      </c>
      <c r="AH118" s="48"/>
      <c r="AI118" s="48">
        <v>41</v>
      </c>
      <c r="AJ118" s="44"/>
      <c r="AK118" s="44">
        <v>36</v>
      </c>
      <c r="AL118" s="45"/>
      <c r="AM118" s="1">
        <v>36</v>
      </c>
      <c r="AN118" s="1"/>
      <c r="AO118" s="1">
        <v>41</v>
      </c>
      <c r="AP118" s="1"/>
      <c r="AQ118" s="1">
        <f>A118/AQ109</f>
        <v>0</v>
      </c>
      <c r="AR118" s="1"/>
      <c r="AS118" s="1">
        <v>41</v>
      </c>
      <c r="AT118" s="1"/>
      <c r="AU118" s="1">
        <v>44</v>
      </c>
      <c r="AV118" s="1"/>
      <c r="AW118" s="1">
        <v>48</v>
      </c>
      <c r="AY118" s="49">
        <v>44</v>
      </c>
    </row>
    <row r="119" spans="1:49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ht="12.75" hidden="1">
      <c r="A120" s="1"/>
      <c r="B120" s="1"/>
      <c r="C120" s="10" t="s">
        <v>66</v>
      </c>
      <c r="D120" s="11"/>
      <c r="E120" s="11"/>
      <c r="F120" s="11"/>
      <c r="G120" s="11"/>
      <c r="H120" s="1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ht="12.75" hidden="1">
      <c r="A121" s="1"/>
      <c r="B121" s="1"/>
      <c r="C121" s="1"/>
      <c r="D121" s="2" t="s">
        <v>67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3">
        <v>0</v>
      </c>
      <c r="P121" s="1"/>
      <c r="Q121" s="13">
        <v>0</v>
      </c>
      <c r="R121" s="1"/>
      <c r="S121" s="13">
        <v>0</v>
      </c>
      <c r="T121" s="1"/>
      <c r="U121" s="13">
        <v>0</v>
      </c>
      <c r="V121" s="1"/>
      <c r="W121" s="13">
        <v>567</v>
      </c>
      <c r="X121" s="1"/>
      <c r="Y121" s="13">
        <v>780</v>
      </c>
      <c r="Z121" s="1"/>
      <c r="AA121" s="13">
        <v>672</v>
      </c>
      <c r="AB121" s="1"/>
      <c r="AC121" s="13">
        <v>237</v>
      </c>
      <c r="AD121" s="1"/>
      <c r="AE121" s="13">
        <v>108</v>
      </c>
      <c r="AF121" s="1"/>
      <c r="AG121" s="13">
        <v>102</v>
      </c>
      <c r="AH121" s="13"/>
      <c r="AI121" s="13">
        <v>123</v>
      </c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ht="12.75" hidden="1">
      <c r="A122" s="1"/>
      <c r="B122" s="1"/>
      <c r="C122" s="1"/>
      <c r="D122" s="2" t="s">
        <v>68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4">
        <v>0</v>
      </c>
      <c r="P122" s="14"/>
      <c r="Q122" s="14">
        <v>0</v>
      </c>
      <c r="R122" s="14"/>
      <c r="S122" s="14">
        <v>0</v>
      </c>
      <c r="T122" s="14"/>
      <c r="U122" s="14">
        <v>0</v>
      </c>
      <c r="V122" s="14"/>
      <c r="W122" s="14">
        <v>1.6</v>
      </c>
      <c r="X122" s="14"/>
      <c r="Y122" s="14">
        <v>2.2</v>
      </c>
      <c r="Z122" s="14"/>
      <c r="AA122" s="14">
        <v>1.9</v>
      </c>
      <c r="AB122" s="14"/>
      <c r="AC122" s="14">
        <v>0.7</v>
      </c>
      <c r="AD122" s="14"/>
      <c r="AE122" s="14">
        <v>0.3</v>
      </c>
      <c r="AF122" s="1"/>
      <c r="AG122" s="14">
        <v>0.2</v>
      </c>
      <c r="AH122" s="14"/>
      <c r="AI122" s="14">
        <v>0.3</v>
      </c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ht="12.75" hidden="1">
      <c r="A123" s="1"/>
      <c r="B123" s="1"/>
      <c r="C123" s="1"/>
      <c r="D123" s="2" t="s">
        <v>69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4">
        <v>0</v>
      </c>
      <c r="P123" s="14"/>
      <c r="Q123" s="14">
        <v>0</v>
      </c>
      <c r="R123" s="14"/>
      <c r="S123" s="14">
        <v>0</v>
      </c>
      <c r="T123" s="14"/>
      <c r="U123" s="14">
        <v>0</v>
      </c>
      <c r="V123" s="14"/>
      <c r="W123" s="14">
        <v>11.2</v>
      </c>
      <c r="X123" s="14"/>
      <c r="Y123" s="14">
        <v>15.5</v>
      </c>
      <c r="Z123" s="14"/>
      <c r="AA123" s="14">
        <v>14</v>
      </c>
      <c r="AB123" s="14"/>
      <c r="AC123" s="14">
        <v>5.6</v>
      </c>
      <c r="AD123" s="14"/>
      <c r="AE123" s="14">
        <v>2.8</v>
      </c>
      <c r="AF123" s="1"/>
      <c r="AG123" s="14">
        <v>2.7</v>
      </c>
      <c r="AH123" s="14"/>
      <c r="AI123" s="14">
        <v>3.2</v>
      </c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2:49" ht="15">
      <c r="B125" s="38"/>
      <c r="C125" s="57" t="s">
        <v>105</v>
      </c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</row>
    <row r="126" spans="1:44" ht="12" customHeight="1" thickBo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51" ht="13.5" thickBot="1">
      <c r="A127" s="1"/>
      <c r="B127" s="1"/>
      <c r="C127" s="22" t="s">
        <v>70</v>
      </c>
      <c r="D127" s="23"/>
      <c r="E127" s="23"/>
      <c r="F127" s="23"/>
      <c r="G127" s="23"/>
      <c r="H127" s="24"/>
      <c r="I127" s="13">
        <v>24</v>
      </c>
      <c r="J127" s="1"/>
      <c r="K127" s="13">
        <v>22</v>
      </c>
      <c r="L127" s="1"/>
      <c r="M127" s="13">
        <v>24</v>
      </c>
      <c r="N127" s="1"/>
      <c r="O127" s="13">
        <v>27</v>
      </c>
      <c r="P127" s="1"/>
      <c r="Q127" s="13">
        <v>22</v>
      </c>
      <c r="R127" s="1"/>
      <c r="S127" s="13">
        <v>20</v>
      </c>
      <c r="T127" s="1"/>
      <c r="U127" s="13">
        <v>21</v>
      </c>
      <c r="V127" s="1"/>
      <c r="W127" s="13">
        <v>18</v>
      </c>
      <c r="X127" s="1"/>
      <c r="Y127" s="13">
        <v>18</v>
      </c>
      <c r="Z127" s="1"/>
      <c r="AA127" s="13">
        <v>13</v>
      </c>
      <c r="AB127" s="1"/>
      <c r="AC127" s="13">
        <v>12</v>
      </c>
      <c r="AD127" s="1"/>
      <c r="AE127" s="13">
        <v>14</v>
      </c>
      <c r="AF127" s="1"/>
      <c r="AG127" s="13">
        <v>13</v>
      </c>
      <c r="AH127" s="13"/>
      <c r="AI127" s="13">
        <v>13</v>
      </c>
      <c r="AJ127" s="1"/>
      <c r="AK127" s="13">
        <v>15</v>
      </c>
      <c r="AL127" s="1"/>
      <c r="AM127" s="13">
        <f>AM128+AM129</f>
        <v>13</v>
      </c>
      <c r="AN127" s="13"/>
      <c r="AO127" s="13">
        <f>AO128+AO129</f>
        <v>15</v>
      </c>
      <c r="AP127" s="13"/>
      <c r="AQ127" s="13">
        <f>AQ128+AQ129</f>
        <v>15</v>
      </c>
      <c r="AR127" s="1"/>
      <c r="AS127" s="13">
        <f>AS128+AS129</f>
        <v>17</v>
      </c>
      <c r="AT127" s="1"/>
      <c r="AU127" s="13">
        <f>AU128+AU129</f>
        <v>19</v>
      </c>
      <c r="AV127" s="13"/>
      <c r="AW127" s="13">
        <f>AW128+AW129</f>
        <v>16</v>
      </c>
      <c r="AY127" s="49">
        <v>19</v>
      </c>
    </row>
    <row r="128" spans="1:51" ht="12.75">
      <c r="A128" s="1"/>
      <c r="B128" s="1"/>
      <c r="C128" s="1"/>
      <c r="D128" s="2" t="s">
        <v>71</v>
      </c>
      <c r="E128" s="1"/>
      <c r="F128" s="1"/>
      <c r="G128" s="1"/>
      <c r="H128" s="1"/>
      <c r="I128" s="13">
        <v>18</v>
      </c>
      <c r="J128" s="1"/>
      <c r="K128" s="13">
        <v>18</v>
      </c>
      <c r="L128" s="1"/>
      <c r="M128" s="13">
        <v>18</v>
      </c>
      <c r="N128" s="1"/>
      <c r="O128" s="13">
        <v>18</v>
      </c>
      <c r="P128" s="1"/>
      <c r="Q128" s="13">
        <v>19</v>
      </c>
      <c r="R128" s="1"/>
      <c r="S128" s="13">
        <v>19</v>
      </c>
      <c r="T128" s="1"/>
      <c r="U128" s="13">
        <v>19</v>
      </c>
      <c r="V128" s="1"/>
      <c r="W128" s="13">
        <v>17</v>
      </c>
      <c r="X128" s="1"/>
      <c r="Y128" s="13">
        <v>15</v>
      </c>
      <c r="Z128" s="1"/>
      <c r="AA128" s="13">
        <v>12</v>
      </c>
      <c r="AB128" s="1"/>
      <c r="AC128" s="13">
        <v>12</v>
      </c>
      <c r="AD128" s="1"/>
      <c r="AE128" s="13">
        <v>11</v>
      </c>
      <c r="AF128" s="1"/>
      <c r="AG128" s="13">
        <v>11</v>
      </c>
      <c r="AH128" s="13"/>
      <c r="AI128" s="13">
        <v>11</v>
      </c>
      <c r="AJ128" s="1"/>
      <c r="AK128" s="13">
        <v>12</v>
      </c>
      <c r="AL128" s="1"/>
      <c r="AM128" s="13">
        <v>11</v>
      </c>
      <c r="AN128" s="13"/>
      <c r="AO128" s="13">
        <v>13</v>
      </c>
      <c r="AP128" s="13"/>
      <c r="AQ128" s="13">
        <v>12</v>
      </c>
      <c r="AR128" s="1"/>
      <c r="AS128" s="13">
        <v>14</v>
      </c>
      <c r="AT128" s="1"/>
      <c r="AU128" s="13">
        <v>11</v>
      </c>
      <c r="AV128" s="13"/>
      <c r="AW128" s="13">
        <v>11</v>
      </c>
      <c r="AY128" s="49">
        <v>10</v>
      </c>
    </row>
    <row r="129" spans="1:51" ht="12.75">
      <c r="A129" s="1"/>
      <c r="B129" s="1"/>
      <c r="C129" s="1"/>
      <c r="D129" s="2" t="s">
        <v>72</v>
      </c>
      <c r="E129" s="1"/>
      <c r="F129" s="1"/>
      <c r="G129" s="1"/>
      <c r="H129" s="1"/>
      <c r="I129" s="13">
        <v>6</v>
      </c>
      <c r="J129" s="1"/>
      <c r="K129" s="13">
        <v>4</v>
      </c>
      <c r="L129" s="1"/>
      <c r="M129" s="13">
        <v>6</v>
      </c>
      <c r="N129" s="1"/>
      <c r="O129" s="13">
        <v>9</v>
      </c>
      <c r="P129" s="1"/>
      <c r="Q129" s="13">
        <v>3</v>
      </c>
      <c r="R129" s="1"/>
      <c r="S129" s="13">
        <v>1</v>
      </c>
      <c r="T129" s="1"/>
      <c r="U129" s="13">
        <v>2</v>
      </c>
      <c r="V129" s="1"/>
      <c r="W129" s="13">
        <v>1</v>
      </c>
      <c r="X129" s="1"/>
      <c r="Y129" s="13">
        <v>3</v>
      </c>
      <c r="Z129" s="1"/>
      <c r="AA129" s="13">
        <v>1</v>
      </c>
      <c r="AB129" s="1"/>
      <c r="AC129" s="13">
        <v>0</v>
      </c>
      <c r="AD129" s="1"/>
      <c r="AE129" s="13">
        <v>3</v>
      </c>
      <c r="AF129" s="1"/>
      <c r="AG129" s="13">
        <v>2</v>
      </c>
      <c r="AH129" s="13"/>
      <c r="AI129" s="13">
        <v>2</v>
      </c>
      <c r="AJ129" s="1"/>
      <c r="AK129" s="13">
        <v>3</v>
      </c>
      <c r="AL129" s="1"/>
      <c r="AM129" s="13">
        <v>2</v>
      </c>
      <c r="AN129" s="13"/>
      <c r="AO129" s="13">
        <v>2</v>
      </c>
      <c r="AP129" s="13"/>
      <c r="AQ129" s="13">
        <v>3</v>
      </c>
      <c r="AR129" s="1"/>
      <c r="AS129" s="13">
        <v>3</v>
      </c>
      <c r="AT129" s="1"/>
      <c r="AU129" s="13">
        <v>8</v>
      </c>
      <c r="AV129" s="13"/>
      <c r="AW129" s="13">
        <v>5</v>
      </c>
      <c r="AY129" s="49">
        <v>9</v>
      </c>
    </row>
    <row r="130" spans="1:49" ht="7.5" customHeight="1" thickBo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ht="13.5" thickBot="1">
      <c r="A131" s="1"/>
      <c r="B131" s="1"/>
      <c r="C131" s="22" t="s">
        <v>73</v>
      </c>
      <c r="D131" s="23"/>
      <c r="E131" s="23"/>
      <c r="F131" s="23"/>
      <c r="G131" s="23"/>
      <c r="H131" s="24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51" ht="12.75">
      <c r="A132" s="1"/>
      <c r="B132" s="1"/>
      <c r="C132" s="1"/>
      <c r="D132" s="2" t="s">
        <v>74</v>
      </c>
      <c r="E132" s="1"/>
      <c r="F132" s="1"/>
      <c r="G132" s="1"/>
      <c r="H132" s="1"/>
      <c r="I132" s="13">
        <v>6</v>
      </c>
      <c r="J132" s="1"/>
      <c r="K132" s="13">
        <v>6</v>
      </c>
      <c r="L132" s="1"/>
      <c r="M132" s="13">
        <v>5</v>
      </c>
      <c r="N132" s="1"/>
      <c r="O132" s="13">
        <v>5</v>
      </c>
      <c r="P132" s="1"/>
      <c r="Q132" s="13">
        <v>5</v>
      </c>
      <c r="R132" s="1"/>
      <c r="S132" s="13">
        <v>5</v>
      </c>
      <c r="T132" s="1"/>
      <c r="U132" s="13">
        <v>4</v>
      </c>
      <c r="V132" s="1"/>
      <c r="W132" s="13">
        <v>3</v>
      </c>
      <c r="X132" s="1"/>
      <c r="Y132" s="13">
        <v>3</v>
      </c>
      <c r="Z132" s="1"/>
      <c r="AA132" s="13">
        <v>2</v>
      </c>
      <c r="AB132" s="1"/>
      <c r="AC132" s="13">
        <v>2</v>
      </c>
      <c r="AD132" s="1"/>
      <c r="AE132" s="13">
        <v>2</v>
      </c>
      <c r="AF132" s="1"/>
      <c r="AG132" s="13">
        <v>3</v>
      </c>
      <c r="AH132" s="13"/>
      <c r="AI132" s="13">
        <v>3</v>
      </c>
      <c r="AJ132" s="1"/>
      <c r="AK132" s="13">
        <v>5</v>
      </c>
      <c r="AL132" s="1"/>
      <c r="AM132" s="13">
        <v>3</v>
      </c>
      <c r="AN132" s="13"/>
      <c r="AO132" s="13">
        <v>4</v>
      </c>
      <c r="AP132" s="13"/>
      <c r="AQ132" s="13">
        <v>4</v>
      </c>
      <c r="AR132" s="1"/>
      <c r="AS132" s="13">
        <v>5</v>
      </c>
      <c r="AT132" s="1"/>
      <c r="AU132" s="13">
        <v>5</v>
      </c>
      <c r="AV132" s="13"/>
      <c r="AW132" s="13">
        <v>3</v>
      </c>
      <c r="AY132" s="49">
        <v>2</v>
      </c>
    </row>
    <row r="133" spans="1:51" ht="12.75">
      <c r="A133" s="1"/>
      <c r="B133" s="1"/>
      <c r="C133" s="1"/>
      <c r="D133" s="2" t="s">
        <v>75</v>
      </c>
      <c r="E133" s="1"/>
      <c r="F133" s="1"/>
      <c r="G133" s="1"/>
      <c r="H133" s="1"/>
      <c r="I133" s="13">
        <v>1</v>
      </c>
      <c r="J133" s="1"/>
      <c r="K133" s="13">
        <v>1</v>
      </c>
      <c r="L133" s="1"/>
      <c r="M133" s="13">
        <v>2</v>
      </c>
      <c r="N133" s="1"/>
      <c r="O133" s="13">
        <v>3</v>
      </c>
      <c r="P133" s="1"/>
      <c r="Q133" s="13">
        <v>4</v>
      </c>
      <c r="R133" s="1"/>
      <c r="S133" s="13">
        <v>3</v>
      </c>
      <c r="T133" s="1"/>
      <c r="U133" s="13">
        <v>3</v>
      </c>
      <c r="V133" s="1"/>
      <c r="W133" s="13">
        <v>4</v>
      </c>
      <c r="X133" s="1"/>
      <c r="Y133" s="13">
        <v>5</v>
      </c>
      <c r="Z133" s="1"/>
      <c r="AA133" s="13">
        <v>5</v>
      </c>
      <c r="AB133" s="1"/>
      <c r="AC133" s="13">
        <v>5</v>
      </c>
      <c r="AD133" s="1"/>
      <c r="AE133" s="13">
        <v>5</v>
      </c>
      <c r="AF133" s="1"/>
      <c r="AG133" s="13">
        <v>4</v>
      </c>
      <c r="AH133" s="13"/>
      <c r="AI133" s="13">
        <v>4</v>
      </c>
      <c r="AJ133" s="1"/>
      <c r="AK133" s="13">
        <v>2</v>
      </c>
      <c r="AL133" s="1"/>
      <c r="AM133" s="13">
        <v>2</v>
      </c>
      <c r="AN133" s="13"/>
      <c r="AO133" s="13">
        <v>1</v>
      </c>
      <c r="AP133" s="13"/>
      <c r="AQ133" s="13">
        <v>0</v>
      </c>
      <c r="AR133" s="1"/>
      <c r="AS133" s="13">
        <v>0</v>
      </c>
      <c r="AT133" s="1"/>
      <c r="AU133" s="13">
        <v>0</v>
      </c>
      <c r="AV133" s="13"/>
      <c r="AW133" s="13">
        <v>1</v>
      </c>
      <c r="AY133" s="49">
        <v>1</v>
      </c>
    </row>
    <row r="134" spans="1:51" ht="12.75">
      <c r="A134" s="1"/>
      <c r="B134" s="1"/>
      <c r="C134" s="1"/>
      <c r="D134" s="2" t="s">
        <v>76</v>
      </c>
      <c r="E134" s="1"/>
      <c r="F134" s="1"/>
      <c r="G134" s="1"/>
      <c r="H134" s="1"/>
      <c r="I134" s="13">
        <v>9</v>
      </c>
      <c r="J134" s="1"/>
      <c r="K134" s="13">
        <v>9</v>
      </c>
      <c r="L134" s="1"/>
      <c r="M134" s="13">
        <v>10</v>
      </c>
      <c r="N134" s="1"/>
      <c r="O134" s="13">
        <v>10</v>
      </c>
      <c r="P134" s="1"/>
      <c r="Q134" s="13">
        <v>9</v>
      </c>
      <c r="R134" s="1"/>
      <c r="S134" s="13">
        <v>8</v>
      </c>
      <c r="T134" s="1"/>
      <c r="U134" s="13">
        <v>9</v>
      </c>
      <c r="V134" s="1"/>
      <c r="W134" s="13">
        <v>7</v>
      </c>
      <c r="X134" s="1"/>
      <c r="Y134" s="13">
        <v>6</v>
      </c>
      <c r="Z134" s="1"/>
      <c r="AA134" s="13">
        <v>5</v>
      </c>
      <c r="AB134" s="1"/>
      <c r="AC134" s="13">
        <v>5</v>
      </c>
      <c r="AD134" s="1"/>
      <c r="AE134" s="13">
        <v>4</v>
      </c>
      <c r="AF134" s="1"/>
      <c r="AG134" s="13">
        <v>3</v>
      </c>
      <c r="AH134" s="13"/>
      <c r="AI134" s="13">
        <v>4</v>
      </c>
      <c r="AJ134" s="1"/>
      <c r="AK134" s="13">
        <v>5</v>
      </c>
      <c r="AL134" s="1"/>
      <c r="AM134" s="13">
        <v>6</v>
      </c>
      <c r="AN134" s="13"/>
      <c r="AO134" s="13">
        <v>8</v>
      </c>
      <c r="AP134" s="13"/>
      <c r="AQ134" s="13">
        <v>8</v>
      </c>
      <c r="AR134" s="1"/>
      <c r="AS134" s="13">
        <v>9</v>
      </c>
      <c r="AT134" s="1"/>
      <c r="AU134" s="13">
        <v>6</v>
      </c>
      <c r="AV134" s="13"/>
      <c r="AW134" s="13">
        <v>7</v>
      </c>
      <c r="AY134" s="49">
        <v>7</v>
      </c>
    </row>
    <row r="135" spans="1:49" ht="12.75">
      <c r="A135" s="1"/>
      <c r="B135" s="1"/>
      <c r="C135" s="1"/>
      <c r="D135" s="2" t="s">
        <v>77</v>
      </c>
      <c r="E135" s="1"/>
      <c r="F135" s="1"/>
      <c r="G135" s="1"/>
      <c r="H135" s="1"/>
      <c r="I135" s="13">
        <v>2</v>
      </c>
      <c r="J135" s="1"/>
      <c r="K135" s="13">
        <v>2</v>
      </c>
      <c r="L135" s="1"/>
      <c r="M135" s="13">
        <v>1</v>
      </c>
      <c r="N135" s="1"/>
      <c r="O135" s="1"/>
      <c r="P135" s="1"/>
      <c r="Q135" s="13">
        <v>1</v>
      </c>
      <c r="R135" s="1"/>
      <c r="S135" s="13">
        <v>1</v>
      </c>
      <c r="T135" s="1"/>
      <c r="U135" s="13">
        <v>2</v>
      </c>
      <c r="V135" s="1"/>
      <c r="W135" s="13">
        <v>2</v>
      </c>
      <c r="X135" s="1"/>
      <c r="Y135" s="13">
        <v>1</v>
      </c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ht="12.75">
      <c r="A136" s="1"/>
      <c r="B136" s="1"/>
      <c r="C136" s="1"/>
      <c r="D136" s="2" t="s">
        <v>78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3">
        <v>2</v>
      </c>
      <c r="T136" s="1"/>
      <c r="U136" s="13">
        <v>1</v>
      </c>
      <c r="V136" s="1"/>
      <c r="W136" s="13">
        <v>1</v>
      </c>
      <c r="X136" s="1"/>
      <c r="Y136" s="1"/>
      <c r="Z136" s="1"/>
      <c r="AA136" s="13">
        <v>1</v>
      </c>
      <c r="AB136" s="1"/>
      <c r="AC136" s="1"/>
      <c r="AD136" s="1"/>
      <c r="AE136" s="1"/>
      <c r="AF136" s="1"/>
      <c r="AG136" s="13">
        <v>1</v>
      </c>
      <c r="AH136" s="13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ht="7.5" customHeight="1" thickBo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ht="13.5" thickBot="1">
      <c r="A138" s="1"/>
      <c r="B138" s="1"/>
      <c r="C138" s="22" t="s">
        <v>79</v>
      </c>
      <c r="D138" s="23"/>
      <c r="E138" s="23"/>
      <c r="F138" s="23"/>
      <c r="G138" s="23"/>
      <c r="H138" s="23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5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51" ht="12.75">
      <c r="A139" s="1"/>
      <c r="B139" s="1"/>
      <c r="C139" s="1"/>
      <c r="D139" s="2" t="s">
        <v>80</v>
      </c>
      <c r="E139" s="1"/>
      <c r="F139" s="1"/>
      <c r="G139" s="1"/>
      <c r="H139" s="1"/>
      <c r="I139" s="13">
        <v>6</v>
      </c>
      <c r="J139" s="1"/>
      <c r="K139" s="13">
        <v>7</v>
      </c>
      <c r="L139" s="1"/>
      <c r="M139" s="13">
        <v>8</v>
      </c>
      <c r="N139" s="1"/>
      <c r="O139" s="13">
        <v>11</v>
      </c>
      <c r="P139" s="1"/>
      <c r="Q139" s="13">
        <v>12</v>
      </c>
      <c r="R139" s="1"/>
      <c r="S139" s="13">
        <v>12</v>
      </c>
      <c r="T139" s="1"/>
      <c r="U139" s="13">
        <v>11</v>
      </c>
      <c r="V139" s="1"/>
      <c r="W139" s="13">
        <v>10</v>
      </c>
      <c r="X139" s="1"/>
      <c r="Y139" s="13">
        <v>10</v>
      </c>
      <c r="Z139" s="1"/>
      <c r="AA139" s="13">
        <v>10</v>
      </c>
      <c r="AB139" s="1"/>
      <c r="AC139" s="13">
        <v>10</v>
      </c>
      <c r="AD139" s="1"/>
      <c r="AE139" s="13">
        <v>10</v>
      </c>
      <c r="AF139" s="1"/>
      <c r="AG139" s="13">
        <v>9</v>
      </c>
      <c r="AH139" s="13"/>
      <c r="AI139" s="13">
        <v>9</v>
      </c>
      <c r="AJ139" s="1"/>
      <c r="AK139" s="13">
        <v>9</v>
      </c>
      <c r="AL139" s="1"/>
      <c r="AM139" s="13">
        <v>7</v>
      </c>
      <c r="AN139" s="13"/>
      <c r="AO139" s="13">
        <v>7</v>
      </c>
      <c r="AP139" s="13"/>
      <c r="AQ139" s="13">
        <v>7</v>
      </c>
      <c r="AR139" s="1"/>
      <c r="AS139" s="13">
        <v>7</v>
      </c>
      <c r="AT139" s="1"/>
      <c r="AU139" s="13">
        <v>7</v>
      </c>
      <c r="AV139" s="13"/>
      <c r="AW139" s="13">
        <v>4</v>
      </c>
      <c r="AY139" s="49">
        <v>5</v>
      </c>
    </row>
    <row r="140" spans="1:51" ht="12.75">
      <c r="A140" s="1"/>
      <c r="B140" s="1"/>
      <c r="C140" s="1"/>
      <c r="D140" s="2" t="s">
        <v>81</v>
      </c>
      <c r="E140" s="1"/>
      <c r="F140" s="1"/>
      <c r="G140" s="1"/>
      <c r="H140" s="1"/>
      <c r="I140" s="14">
        <v>33.3</v>
      </c>
      <c r="J140" s="14"/>
      <c r="K140" s="14">
        <v>38.9</v>
      </c>
      <c r="L140" s="14"/>
      <c r="M140" s="14">
        <v>44.4</v>
      </c>
      <c r="N140" s="14"/>
      <c r="O140" s="14">
        <v>61.1</v>
      </c>
      <c r="P140" s="14"/>
      <c r="Q140" s="14">
        <v>63.2</v>
      </c>
      <c r="R140" s="1"/>
      <c r="S140" s="14">
        <v>63.2</v>
      </c>
      <c r="T140" s="1"/>
      <c r="U140" s="14">
        <v>57.9</v>
      </c>
      <c r="V140" s="1"/>
      <c r="W140" s="14">
        <v>58.8</v>
      </c>
      <c r="X140" s="14"/>
      <c r="Y140" s="14">
        <v>66.7</v>
      </c>
      <c r="Z140" s="14"/>
      <c r="AA140" s="14">
        <v>83.3</v>
      </c>
      <c r="AB140" s="14"/>
      <c r="AC140" s="14">
        <v>83.3</v>
      </c>
      <c r="AD140" s="14"/>
      <c r="AE140" s="14">
        <v>90.9</v>
      </c>
      <c r="AF140" s="1"/>
      <c r="AG140" s="14">
        <v>81.8</v>
      </c>
      <c r="AH140" s="14"/>
      <c r="AI140" s="14">
        <v>81.8</v>
      </c>
      <c r="AJ140" s="1"/>
      <c r="AK140" s="14">
        <v>75</v>
      </c>
      <c r="AL140" s="1"/>
      <c r="AM140" s="14">
        <v>63.6</v>
      </c>
      <c r="AN140" s="14"/>
      <c r="AO140" s="14">
        <v>53.8</v>
      </c>
      <c r="AP140" s="14"/>
      <c r="AQ140" s="14">
        <v>53.8</v>
      </c>
      <c r="AR140" s="1"/>
      <c r="AS140" s="14">
        <v>50</v>
      </c>
      <c r="AT140" s="1"/>
      <c r="AU140" s="14">
        <v>63.6</v>
      </c>
      <c r="AV140" s="14"/>
      <c r="AW140" s="14">
        <v>36.4</v>
      </c>
      <c r="AY140" s="51">
        <v>50</v>
      </c>
    </row>
    <row r="141" spans="1:51" ht="12.75">
      <c r="A141" s="1"/>
      <c r="B141" s="1"/>
      <c r="C141" s="1"/>
      <c r="D141" s="2" t="s">
        <v>82</v>
      </c>
      <c r="E141" s="1"/>
      <c r="F141" s="1"/>
      <c r="G141" s="1"/>
      <c r="H141" s="1"/>
      <c r="I141" s="13">
        <v>12</v>
      </c>
      <c r="J141" s="1"/>
      <c r="K141" s="13">
        <v>11</v>
      </c>
      <c r="L141" s="1"/>
      <c r="M141" s="13">
        <v>10</v>
      </c>
      <c r="N141" s="1"/>
      <c r="O141" s="13">
        <v>7</v>
      </c>
      <c r="P141" s="1"/>
      <c r="Q141" s="13">
        <v>7</v>
      </c>
      <c r="R141" s="1"/>
      <c r="S141" s="13">
        <v>7</v>
      </c>
      <c r="T141" s="1"/>
      <c r="U141" s="13">
        <v>8</v>
      </c>
      <c r="V141" s="1"/>
      <c r="W141" s="13">
        <v>7</v>
      </c>
      <c r="X141" s="1"/>
      <c r="Y141" s="13">
        <v>5</v>
      </c>
      <c r="Z141" s="1"/>
      <c r="AA141" s="13">
        <v>2</v>
      </c>
      <c r="AB141" s="1"/>
      <c r="AC141" s="13">
        <v>2</v>
      </c>
      <c r="AD141" s="1"/>
      <c r="AE141" s="13">
        <v>1</v>
      </c>
      <c r="AF141" s="1"/>
      <c r="AG141" s="13">
        <v>2</v>
      </c>
      <c r="AH141" s="13"/>
      <c r="AI141" s="13">
        <v>2</v>
      </c>
      <c r="AJ141" s="1"/>
      <c r="AK141" s="13">
        <v>3</v>
      </c>
      <c r="AL141" s="1"/>
      <c r="AM141" s="13">
        <v>4</v>
      </c>
      <c r="AN141" s="13"/>
      <c r="AO141" s="13">
        <v>6</v>
      </c>
      <c r="AP141" s="13"/>
      <c r="AQ141" s="13">
        <v>6</v>
      </c>
      <c r="AR141" s="1"/>
      <c r="AS141" s="13">
        <v>7</v>
      </c>
      <c r="AT141" s="1"/>
      <c r="AU141" s="13">
        <v>4</v>
      </c>
      <c r="AV141" s="13"/>
      <c r="AW141" s="13">
        <v>7</v>
      </c>
      <c r="AY141" s="49">
        <v>5</v>
      </c>
    </row>
    <row r="142" spans="1:51" ht="12.75">
      <c r="A142" s="1"/>
      <c r="B142" s="1"/>
      <c r="C142" s="1"/>
      <c r="D142" s="2" t="s">
        <v>81</v>
      </c>
      <c r="E142" s="1"/>
      <c r="F142" s="1"/>
      <c r="G142" s="1"/>
      <c r="H142" s="1"/>
      <c r="I142" s="14">
        <v>66.7</v>
      </c>
      <c r="J142" s="14"/>
      <c r="K142" s="14">
        <v>61.1</v>
      </c>
      <c r="L142" s="14"/>
      <c r="M142" s="14">
        <v>55.6</v>
      </c>
      <c r="N142" s="14"/>
      <c r="O142" s="14">
        <v>38.9</v>
      </c>
      <c r="P142" s="14"/>
      <c r="Q142" s="14">
        <v>36.8</v>
      </c>
      <c r="R142" s="1"/>
      <c r="S142" s="14">
        <v>36.8</v>
      </c>
      <c r="T142" s="1"/>
      <c r="U142" s="14">
        <v>42.1</v>
      </c>
      <c r="V142" s="1"/>
      <c r="W142" s="14">
        <v>41.2</v>
      </c>
      <c r="X142" s="14"/>
      <c r="Y142" s="14">
        <v>33.3</v>
      </c>
      <c r="Z142" s="14"/>
      <c r="AA142" s="14">
        <v>16.7</v>
      </c>
      <c r="AB142" s="14"/>
      <c r="AC142" s="14">
        <v>16.7</v>
      </c>
      <c r="AD142" s="14"/>
      <c r="AE142" s="14">
        <v>9.1</v>
      </c>
      <c r="AF142" s="1"/>
      <c r="AG142" s="14">
        <v>18.2</v>
      </c>
      <c r="AH142" s="14"/>
      <c r="AI142" s="14">
        <v>18.2</v>
      </c>
      <c r="AJ142" s="1"/>
      <c r="AK142" s="14">
        <v>25</v>
      </c>
      <c r="AL142" s="1"/>
      <c r="AM142" s="14">
        <v>36.4</v>
      </c>
      <c r="AN142" s="14"/>
      <c r="AO142" s="14">
        <v>46.2</v>
      </c>
      <c r="AP142" s="14"/>
      <c r="AQ142" s="14">
        <v>46.2</v>
      </c>
      <c r="AR142" s="1"/>
      <c r="AS142" s="14">
        <v>50</v>
      </c>
      <c r="AT142" s="1"/>
      <c r="AU142" s="14">
        <v>36.4</v>
      </c>
      <c r="AV142" s="14"/>
      <c r="AW142" s="14">
        <v>63.6</v>
      </c>
      <c r="AY142" s="49">
        <v>50</v>
      </c>
    </row>
    <row r="143" spans="1:49" ht="7.5" customHeight="1" thickBo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ht="13.5" thickBot="1">
      <c r="A144" s="1"/>
      <c r="B144" s="1"/>
      <c r="C144" s="22" t="s">
        <v>83</v>
      </c>
      <c r="D144" s="23"/>
      <c r="E144" s="23"/>
      <c r="F144" s="23"/>
      <c r="G144" s="23"/>
      <c r="H144" s="24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51" ht="12.75">
      <c r="A145" s="1"/>
      <c r="B145" s="1"/>
      <c r="C145" s="1"/>
      <c r="D145" s="2" t="s">
        <v>80</v>
      </c>
      <c r="E145" s="1"/>
      <c r="F145" s="1"/>
      <c r="G145" s="1"/>
      <c r="H145" s="1"/>
      <c r="I145" s="13">
        <v>49</v>
      </c>
      <c r="J145" s="1"/>
      <c r="K145" s="13">
        <v>51</v>
      </c>
      <c r="L145" s="1"/>
      <c r="M145" s="13">
        <v>49</v>
      </c>
      <c r="N145" s="1"/>
      <c r="O145" s="13">
        <v>47</v>
      </c>
      <c r="P145" s="1"/>
      <c r="Q145" s="13">
        <v>47</v>
      </c>
      <c r="R145" s="1"/>
      <c r="S145" s="13">
        <v>48</v>
      </c>
      <c r="T145" s="1"/>
      <c r="U145" s="13">
        <v>49</v>
      </c>
      <c r="V145" s="1"/>
      <c r="W145" s="13">
        <v>50</v>
      </c>
      <c r="X145" s="1"/>
      <c r="Y145" s="13">
        <v>51</v>
      </c>
      <c r="Z145" s="1"/>
      <c r="AA145" s="13">
        <v>50</v>
      </c>
      <c r="AB145" s="1"/>
      <c r="AC145" s="13">
        <v>51</v>
      </c>
      <c r="AD145" s="1"/>
      <c r="AE145" s="13">
        <v>52</v>
      </c>
      <c r="AF145" s="1"/>
      <c r="AG145" s="13">
        <v>52</v>
      </c>
      <c r="AH145" s="13"/>
      <c r="AI145" s="1">
        <v>57</v>
      </c>
      <c r="AJ145" s="1"/>
      <c r="AK145" s="13">
        <v>54</v>
      </c>
      <c r="AL145" s="1"/>
      <c r="AM145" s="13">
        <v>56</v>
      </c>
      <c r="AN145" s="13"/>
      <c r="AO145" s="13">
        <v>58</v>
      </c>
      <c r="AP145" s="13"/>
      <c r="AQ145" s="13">
        <v>58</v>
      </c>
      <c r="AR145" s="1"/>
      <c r="AS145" s="13">
        <v>59</v>
      </c>
      <c r="AT145" s="1"/>
      <c r="AU145" s="13">
        <v>60</v>
      </c>
      <c r="AV145" s="13"/>
      <c r="AW145" s="13">
        <v>61</v>
      </c>
      <c r="AY145" s="49">
        <v>54</v>
      </c>
    </row>
    <row r="146" spans="1:51" ht="12.75">
      <c r="A146" s="1"/>
      <c r="B146" s="1"/>
      <c r="C146" s="1"/>
      <c r="D146" s="2" t="s">
        <v>82</v>
      </c>
      <c r="E146" s="1"/>
      <c r="F146" s="1"/>
      <c r="G146" s="1"/>
      <c r="H146" s="1"/>
      <c r="I146" s="13">
        <v>38</v>
      </c>
      <c r="J146" s="1"/>
      <c r="K146" s="13">
        <v>38</v>
      </c>
      <c r="L146" s="1"/>
      <c r="M146" s="13">
        <v>40</v>
      </c>
      <c r="N146" s="1"/>
      <c r="O146" s="13">
        <v>40</v>
      </c>
      <c r="P146" s="1"/>
      <c r="Q146" s="13">
        <v>37</v>
      </c>
      <c r="R146" s="1"/>
      <c r="S146" s="13">
        <v>37</v>
      </c>
      <c r="T146" s="1"/>
      <c r="U146" s="13">
        <v>39</v>
      </c>
      <c r="V146" s="1"/>
      <c r="W146" s="13">
        <v>39</v>
      </c>
      <c r="X146" s="1"/>
      <c r="Y146" s="13">
        <v>44</v>
      </c>
      <c r="Z146" s="1"/>
      <c r="AA146" s="13">
        <v>42</v>
      </c>
      <c r="AB146" s="1"/>
      <c r="AC146" s="13">
        <v>39</v>
      </c>
      <c r="AD146" s="1"/>
      <c r="AE146" s="13">
        <v>29</v>
      </c>
      <c r="AF146" s="1"/>
      <c r="AG146" s="13">
        <v>36</v>
      </c>
      <c r="AH146" s="13"/>
      <c r="AI146" s="1">
        <v>41</v>
      </c>
      <c r="AJ146" s="1"/>
      <c r="AK146" s="13">
        <v>37</v>
      </c>
      <c r="AL146" s="1"/>
      <c r="AM146" s="13">
        <v>34</v>
      </c>
      <c r="AN146" s="13"/>
      <c r="AO146" s="13">
        <v>41</v>
      </c>
      <c r="AP146" s="13"/>
      <c r="AQ146" s="13">
        <v>46</v>
      </c>
      <c r="AR146" s="1"/>
      <c r="AS146" s="13">
        <v>53</v>
      </c>
      <c r="AT146" s="1"/>
      <c r="AU146" s="13">
        <v>50</v>
      </c>
      <c r="AV146" s="13"/>
      <c r="AW146" s="13">
        <v>43</v>
      </c>
      <c r="AY146" s="49">
        <v>44</v>
      </c>
    </row>
    <row r="147" spans="1:49" ht="12.75">
      <c r="A147" s="1"/>
      <c r="B147" s="1"/>
      <c r="C147" s="1"/>
      <c r="D147" s="2"/>
      <c r="E147" s="1"/>
      <c r="F147" s="1"/>
      <c r="G147" s="1"/>
      <c r="H147" s="1"/>
      <c r="I147" s="13"/>
      <c r="J147" s="1"/>
      <c r="K147" s="13"/>
      <c r="L147" s="1"/>
      <c r="M147" s="13"/>
      <c r="N147" s="1"/>
      <c r="O147" s="13"/>
      <c r="P147" s="1"/>
      <c r="Q147" s="13"/>
      <c r="R147" s="1"/>
      <c r="S147" s="13"/>
      <c r="T147" s="1"/>
      <c r="U147" s="13"/>
      <c r="V147" s="1"/>
      <c r="W147" s="13"/>
      <c r="X147" s="1"/>
      <c r="Y147" s="13"/>
      <c r="Z147" s="1"/>
      <c r="AA147" s="13"/>
      <c r="AB147" s="1"/>
      <c r="AC147" s="13"/>
      <c r="AD147" s="1"/>
      <c r="AE147" s="13"/>
      <c r="AF147" s="1"/>
      <c r="AG147" s="13"/>
      <c r="AH147" s="13"/>
      <c r="AI147" s="1"/>
      <c r="AJ147" s="1"/>
      <c r="AK147" s="13"/>
      <c r="AL147" s="1"/>
      <c r="AM147" s="13"/>
      <c r="AN147" s="13"/>
      <c r="AO147" s="13"/>
      <c r="AP147" s="13"/>
      <c r="AQ147" s="13"/>
      <c r="AR147" s="1"/>
      <c r="AS147" s="13"/>
      <c r="AT147" s="1"/>
      <c r="AU147" s="13"/>
      <c r="AV147" s="13"/>
      <c r="AW147" s="13"/>
    </row>
    <row r="148" spans="1:46" ht="13.5" thickBo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T148" s="1"/>
    </row>
    <row r="149" spans="1:46" ht="13.5" thickBot="1">
      <c r="A149" s="1"/>
      <c r="B149" s="1"/>
      <c r="C149" s="22" t="s">
        <v>84</v>
      </c>
      <c r="D149" s="23"/>
      <c r="E149" s="23"/>
      <c r="F149" s="23"/>
      <c r="G149" s="23"/>
      <c r="H149" s="24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T149" s="1"/>
    </row>
    <row r="150" spans="1:49" ht="12.75">
      <c r="A150" s="1"/>
      <c r="B150" s="1"/>
      <c r="C150" s="1"/>
      <c r="D150" s="25" t="s">
        <v>102</v>
      </c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31"/>
      <c r="AF150" s="31"/>
      <c r="AG150" s="32">
        <v>1</v>
      </c>
      <c r="AH150" s="32"/>
      <c r="AI150" s="31">
        <v>2</v>
      </c>
      <c r="AJ150" s="31"/>
      <c r="AK150" s="31">
        <v>2</v>
      </c>
      <c r="AL150" s="31"/>
      <c r="AM150" s="31">
        <v>3</v>
      </c>
      <c r="AN150" s="31"/>
      <c r="AO150" s="31">
        <v>3</v>
      </c>
      <c r="AP150" s="31"/>
      <c r="AQ150" s="31">
        <v>2</v>
      </c>
      <c r="AR150" s="1"/>
      <c r="AS150" s="31">
        <v>2</v>
      </c>
      <c r="AT150" s="1"/>
      <c r="AU150" s="31">
        <v>2</v>
      </c>
      <c r="AV150" s="1"/>
      <c r="AW150" s="31">
        <v>1</v>
      </c>
    </row>
    <row r="151" spans="1:51" ht="12.75">
      <c r="A151" s="1"/>
      <c r="B151" s="1"/>
      <c r="C151" s="1"/>
      <c r="D151" s="27" t="s">
        <v>85</v>
      </c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9">
        <v>1</v>
      </c>
      <c r="X151" s="28"/>
      <c r="Y151" s="29">
        <v>2</v>
      </c>
      <c r="Z151" s="28"/>
      <c r="AA151" s="29">
        <v>3</v>
      </c>
      <c r="AB151" s="28"/>
      <c r="AC151" s="29">
        <v>3</v>
      </c>
      <c r="AD151" s="28"/>
      <c r="AE151" s="33">
        <v>4</v>
      </c>
      <c r="AF151" s="34"/>
      <c r="AG151" s="33">
        <v>3</v>
      </c>
      <c r="AH151" s="33"/>
      <c r="AI151" s="34">
        <v>2</v>
      </c>
      <c r="AJ151" s="34"/>
      <c r="AK151" s="34">
        <v>2</v>
      </c>
      <c r="AL151" s="34"/>
      <c r="AM151" s="34" t="s">
        <v>94</v>
      </c>
      <c r="AN151" s="34"/>
      <c r="AO151" s="34"/>
      <c r="AP151" s="34"/>
      <c r="AQ151" s="34"/>
      <c r="AR151" s="34"/>
      <c r="AS151" s="34">
        <v>1</v>
      </c>
      <c r="AT151" s="34"/>
      <c r="AU151" s="34">
        <v>1</v>
      </c>
      <c r="AV151" s="34"/>
      <c r="AW151" s="34" t="s">
        <v>94</v>
      </c>
      <c r="AX151" s="54"/>
      <c r="AY151" s="34"/>
    </row>
    <row r="152" spans="1:51" ht="12.75">
      <c r="A152" s="1"/>
      <c r="B152" s="1"/>
      <c r="C152" s="1"/>
      <c r="D152" s="27" t="s">
        <v>86</v>
      </c>
      <c r="E152" s="28"/>
      <c r="F152" s="28"/>
      <c r="G152" s="28"/>
      <c r="H152" s="28"/>
      <c r="I152" s="28"/>
      <c r="J152" s="28"/>
      <c r="K152" s="28"/>
      <c r="L152" s="28"/>
      <c r="M152" s="29">
        <v>1</v>
      </c>
      <c r="N152" s="28"/>
      <c r="O152" s="29">
        <v>2</v>
      </c>
      <c r="P152" s="28"/>
      <c r="Q152" s="29">
        <v>3</v>
      </c>
      <c r="R152" s="28"/>
      <c r="S152" s="29">
        <v>3</v>
      </c>
      <c r="T152" s="28"/>
      <c r="U152" s="29">
        <v>5</v>
      </c>
      <c r="V152" s="28"/>
      <c r="W152" s="29">
        <v>3</v>
      </c>
      <c r="X152" s="28"/>
      <c r="Y152" s="29">
        <v>3</v>
      </c>
      <c r="Z152" s="28"/>
      <c r="AA152" s="29">
        <v>1</v>
      </c>
      <c r="AB152" s="28"/>
      <c r="AC152" s="29">
        <v>1</v>
      </c>
      <c r="AD152" s="28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>
        <v>2</v>
      </c>
      <c r="AT152" s="34"/>
      <c r="AU152" s="34">
        <v>3</v>
      </c>
      <c r="AV152" s="34"/>
      <c r="AW152" s="34">
        <v>3</v>
      </c>
      <c r="AX152" s="54"/>
      <c r="AY152" s="34">
        <v>3</v>
      </c>
    </row>
    <row r="153" spans="1:51" ht="12.75">
      <c r="A153" s="1"/>
      <c r="B153" s="1"/>
      <c r="C153" s="1"/>
      <c r="D153" s="27" t="s">
        <v>87</v>
      </c>
      <c r="E153" s="28"/>
      <c r="F153" s="28"/>
      <c r="G153" s="28"/>
      <c r="H153" s="28"/>
      <c r="I153" s="29">
        <v>3</v>
      </c>
      <c r="J153" s="28"/>
      <c r="K153" s="29">
        <v>6</v>
      </c>
      <c r="L153" s="28"/>
      <c r="M153" s="29">
        <v>7</v>
      </c>
      <c r="N153" s="28"/>
      <c r="O153" s="29">
        <v>4</v>
      </c>
      <c r="P153" s="28"/>
      <c r="Q153" s="29">
        <v>3</v>
      </c>
      <c r="R153" s="28"/>
      <c r="S153" s="29">
        <v>2</v>
      </c>
      <c r="T153" s="28"/>
      <c r="U153" s="28"/>
      <c r="V153" s="28"/>
      <c r="W153" s="29">
        <v>1</v>
      </c>
      <c r="X153" s="28"/>
      <c r="Y153" s="29">
        <v>1</v>
      </c>
      <c r="Z153" s="28"/>
      <c r="AA153" s="28"/>
      <c r="AB153" s="28"/>
      <c r="AC153" s="28"/>
      <c r="AD153" s="28"/>
      <c r="AE153" s="34"/>
      <c r="AF153" s="34"/>
      <c r="AG153" s="34"/>
      <c r="AH153" s="34"/>
      <c r="AI153" s="34"/>
      <c r="AJ153" s="34"/>
      <c r="AK153" s="34"/>
      <c r="AL153" s="34"/>
      <c r="AM153" s="34">
        <v>1</v>
      </c>
      <c r="AN153" s="34"/>
      <c r="AO153" s="34">
        <v>3</v>
      </c>
      <c r="AP153" s="34"/>
      <c r="AQ153" s="34">
        <v>5</v>
      </c>
      <c r="AR153" s="34"/>
      <c r="AS153" s="34">
        <v>6</v>
      </c>
      <c r="AT153" s="34"/>
      <c r="AU153" s="34">
        <v>3</v>
      </c>
      <c r="AV153" s="34"/>
      <c r="AW153" s="34">
        <v>1</v>
      </c>
      <c r="AX153" s="54"/>
      <c r="AY153" s="34">
        <v>2</v>
      </c>
    </row>
    <row r="154" spans="1:51" ht="12.75">
      <c r="A154" s="1"/>
      <c r="B154" s="1"/>
      <c r="C154" s="1"/>
      <c r="D154" s="27" t="s">
        <v>88</v>
      </c>
      <c r="E154" s="28"/>
      <c r="F154" s="28"/>
      <c r="G154" s="28"/>
      <c r="H154" s="28"/>
      <c r="I154" s="29">
        <v>4</v>
      </c>
      <c r="J154" s="28"/>
      <c r="K154" s="29">
        <v>2</v>
      </c>
      <c r="L154" s="28"/>
      <c r="M154" s="29">
        <v>1</v>
      </c>
      <c r="N154" s="28"/>
      <c r="O154" s="29">
        <v>2</v>
      </c>
      <c r="P154" s="28"/>
      <c r="Q154" s="29">
        <v>1</v>
      </c>
      <c r="R154" s="28"/>
      <c r="S154" s="29">
        <v>1</v>
      </c>
      <c r="T154" s="28"/>
      <c r="U154" s="29">
        <v>3</v>
      </c>
      <c r="V154" s="28"/>
      <c r="W154" s="29">
        <v>2</v>
      </c>
      <c r="X154" s="28"/>
      <c r="Y154" s="29">
        <v>2</v>
      </c>
      <c r="Z154" s="28"/>
      <c r="AA154" s="29">
        <v>1</v>
      </c>
      <c r="AB154" s="28"/>
      <c r="AC154" s="29">
        <v>3</v>
      </c>
      <c r="AD154" s="28"/>
      <c r="AE154" s="33">
        <v>3</v>
      </c>
      <c r="AF154" s="34"/>
      <c r="AG154" s="33">
        <v>2</v>
      </c>
      <c r="AH154" s="33"/>
      <c r="AI154" s="34">
        <v>4</v>
      </c>
      <c r="AJ154" s="34"/>
      <c r="AK154" s="34">
        <v>4</v>
      </c>
      <c r="AL154" s="34"/>
      <c r="AM154" s="34">
        <v>1</v>
      </c>
      <c r="AN154" s="34"/>
      <c r="AO154" s="34">
        <v>3</v>
      </c>
      <c r="AP154" s="34"/>
      <c r="AQ154" s="34">
        <v>2</v>
      </c>
      <c r="AR154" s="34"/>
      <c r="AS154" s="34">
        <v>2</v>
      </c>
      <c r="AT154" s="34"/>
      <c r="AU154" s="34">
        <v>1</v>
      </c>
      <c r="AV154" s="34"/>
      <c r="AW154" s="34">
        <v>1</v>
      </c>
      <c r="AX154" s="54"/>
      <c r="AY154" s="34">
        <v>2</v>
      </c>
    </row>
    <row r="155" spans="1:51" ht="12.75">
      <c r="A155" s="1"/>
      <c r="B155" s="1"/>
      <c r="C155" s="1"/>
      <c r="D155" s="27" t="s">
        <v>89</v>
      </c>
      <c r="E155" s="28"/>
      <c r="F155" s="28"/>
      <c r="G155" s="28"/>
      <c r="H155" s="28"/>
      <c r="I155" s="29">
        <v>2</v>
      </c>
      <c r="J155" s="28"/>
      <c r="K155" s="29">
        <v>3</v>
      </c>
      <c r="L155" s="28"/>
      <c r="M155" s="29">
        <v>2</v>
      </c>
      <c r="N155" s="28"/>
      <c r="O155" s="29">
        <v>2</v>
      </c>
      <c r="P155" s="28"/>
      <c r="Q155" s="29">
        <v>3</v>
      </c>
      <c r="R155" s="28"/>
      <c r="S155" s="29">
        <v>6</v>
      </c>
      <c r="T155" s="28"/>
      <c r="U155" s="29">
        <v>5</v>
      </c>
      <c r="V155" s="28"/>
      <c r="W155" s="29">
        <v>4</v>
      </c>
      <c r="X155" s="28"/>
      <c r="Y155" s="29">
        <v>4</v>
      </c>
      <c r="Z155" s="28"/>
      <c r="AA155" s="29">
        <v>4</v>
      </c>
      <c r="AB155" s="28"/>
      <c r="AC155" s="29">
        <v>2</v>
      </c>
      <c r="AD155" s="28"/>
      <c r="AE155" s="33">
        <v>2</v>
      </c>
      <c r="AF155" s="34"/>
      <c r="AG155" s="33">
        <v>2</v>
      </c>
      <c r="AH155" s="33"/>
      <c r="AI155" s="34">
        <v>1</v>
      </c>
      <c r="AJ155" s="34"/>
      <c r="AK155" s="34">
        <v>1</v>
      </c>
      <c r="AL155" s="34"/>
      <c r="AM155" s="34">
        <v>2</v>
      </c>
      <c r="AN155" s="34"/>
      <c r="AO155" s="34"/>
      <c r="AP155" s="34"/>
      <c r="AQ155" s="34">
        <v>1</v>
      </c>
      <c r="AR155" s="34"/>
      <c r="AS155" s="34">
        <v>1</v>
      </c>
      <c r="AT155" s="34"/>
      <c r="AU155" s="34">
        <v>2</v>
      </c>
      <c r="AV155" s="34"/>
      <c r="AW155" s="34">
        <v>3</v>
      </c>
      <c r="AX155" s="54"/>
      <c r="AY155" s="34">
        <v>1</v>
      </c>
    </row>
    <row r="156" spans="1:51" ht="12.75">
      <c r="A156" s="1"/>
      <c r="B156" s="1"/>
      <c r="C156" s="1"/>
      <c r="D156" s="27" t="s">
        <v>90</v>
      </c>
      <c r="E156" s="28"/>
      <c r="F156" s="28"/>
      <c r="G156" s="28"/>
      <c r="H156" s="28"/>
      <c r="I156" s="29">
        <v>4</v>
      </c>
      <c r="J156" s="28"/>
      <c r="K156" s="29">
        <v>3</v>
      </c>
      <c r="L156" s="28"/>
      <c r="M156" s="29">
        <v>3</v>
      </c>
      <c r="N156" s="28"/>
      <c r="O156" s="29">
        <v>5</v>
      </c>
      <c r="P156" s="28"/>
      <c r="Q156" s="29">
        <v>4</v>
      </c>
      <c r="R156" s="28"/>
      <c r="S156" s="29">
        <v>4</v>
      </c>
      <c r="T156" s="28"/>
      <c r="U156" s="29">
        <v>4</v>
      </c>
      <c r="V156" s="28"/>
      <c r="W156" s="29">
        <v>4</v>
      </c>
      <c r="X156" s="28"/>
      <c r="Y156" s="29">
        <v>2</v>
      </c>
      <c r="Z156" s="28"/>
      <c r="AA156" s="29">
        <v>3</v>
      </c>
      <c r="AB156" s="28"/>
      <c r="AC156" s="29">
        <v>2</v>
      </c>
      <c r="AD156" s="28"/>
      <c r="AE156" s="33">
        <v>1</v>
      </c>
      <c r="AF156" s="34"/>
      <c r="AG156" s="33">
        <v>2</v>
      </c>
      <c r="AH156" s="33"/>
      <c r="AI156" s="34">
        <v>1</v>
      </c>
      <c r="AJ156" s="34"/>
      <c r="AK156" s="34">
        <v>1</v>
      </c>
      <c r="AL156" s="34"/>
      <c r="AM156" s="34">
        <v>2</v>
      </c>
      <c r="AN156" s="34"/>
      <c r="AO156" s="34">
        <v>3</v>
      </c>
      <c r="AP156" s="34"/>
      <c r="AQ156" s="34">
        <v>2</v>
      </c>
      <c r="AR156" s="34"/>
      <c r="AS156" s="34"/>
      <c r="AT156" s="34"/>
      <c r="AU156" s="34"/>
      <c r="AV156" s="34"/>
      <c r="AW156" s="34"/>
      <c r="AX156" s="54"/>
      <c r="AY156" s="34"/>
    </row>
    <row r="157" spans="1:51" ht="12.75">
      <c r="A157" s="1"/>
      <c r="B157" s="1"/>
      <c r="C157" s="1"/>
      <c r="D157" s="27" t="s">
        <v>91</v>
      </c>
      <c r="E157" s="28"/>
      <c r="F157" s="28"/>
      <c r="G157" s="28"/>
      <c r="H157" s="28"/>
      <c r="I157" s="29">
        <v>2</v>
      </c>
      <c r="J157" s="28"/>
      <c r="K157" s="29">
        <v>3</v>
      </c>
      <c r="L157" s="28"/>
      <c r="M157" s="29">
        <v>3</v>
      </c>
      <c r="N157" s="28"/>
      <c r="O157" s="29">
        <v>2</v>
      </c>
      <c r="P157" s="28"/>
      <c r="Q157" s="29">
        <v>4</v>
      </c>
      <c r="R157" s="28"/>
      <c r="S157" s="29">
        <v>2</v>
      </c>
      <c r="T157" s="28"/>
      <c r="U157" s="29">
        <v>1</v>
      </c>
      <c r="V157" s="28"/>
      <c r="W157" s="29">
        <v>1</v>
      </c>
      <c r="X157" s="28"/>
      <c r="Y157" s="29">
        <v>1</v>
      </c>
      <c r="Z157" s="28"/>
      <c r="AA157" s="28"/>
      <c r="AB157" s="28"/>
      <c r="AC157" s="29">
        <v>1</v>
      </c>
      <c r="AD157" s="28"/>
      <c r="AE157" s="34"/>
      <c r="AF157" s="34"/>
      <c r="AG157" s="33">
        <v>1</v>
      </c>
      <c r="AH157" s="33"/>
      <c r="AI157" s="34"/>
      <c r="AJ157" s="34"/>
      <c r="AK157" s="34"/>
      <c r="AL157" s="34"/>
      <c r="AM157" s="34">
        <v>1</v>
      </c>
      <c r="AN157" s="34"/>
      <c r="AO157" s="34">
        <v>1</v>
      </c>
      <c r="AP157" s="34"/>
      <c r="AQ157" s="34"/>
      <c r="AR157" s="34"/>
      <c r="AS157" s="34"/>
      <c r="AT157" s="34"/>
      <c r="AU157" s="34"/>
      <c r="AV157" s="34"/>
      <c r="AW157" s="34">
        <v>2</v>
      </c>
      <c r="AX157" s="54"/>
      <c r="AY157" s="34">
        <v>2</v>
      </c>
    </row>
    <row r="158" spans="1:51" ht="12.75">
      <c r="A158" s="1"/>
      <c r="B158" s="1"/>
      <c r="C158" s="1"/>
      <c r="D158" s="27" t="s">
        <v>92</v>
      </c>
      <c r="E158" s="28"/>
      <c r="F158" s="28"/>
      <c r="G158" s="28"/>
      <c r="H158" s="28"/>
      <c r="I158" s="29">
        <v>1</v>
      </c>
      <c r="J158" s="28"/>
      <c r="K158" s="29">
        <v>1</v>
      </c>
      <c r="L158" s="28"/>
      <c r="M158" s="29">
        <v>1</v>
      </c>
      <c r="N158" s="28"/>
      <c r="O158" s="29">
        <v>1</v>
      </c>
      <c r="P158" s="28"/>
      <c r="Q158" s="29">
        <v>1</v>
      </c>
      <c r="R158" s="28"/>
      <c r="S158" s="29">
        <v>1</v>
      </c>
      <c r="T158" s="28"/>
      <c r="U158" s="29">
        <v>1</v>
      </c>
      <c r="V158" s="28"/>
      <c r="W158" s="29">
        <v>1</v>
      </c>
      <c r="X158" s="28"/>
      <c r="Y158" s="28"/>
      <c r="Z158" s="28"/>
      <c r="AA158" s="28"/>
      <c r="AB158" s="28"/>
      <c r="AC158" s="28"/>
      <c r="AD158" s="28"/>
      <c r="AE158" s="33">
        <v>1</v>
      </c>
      <c r="AF158" s="34"/>
      <c r="AG158" s="34"/>
      <c r="AH158" s="34"/>
      <c r="AI158" s="34">
        <v>1</v>
      </c>
      <c r="AJ158" s="34"/>
      <c r="AK158" s="34">
        <v>2</v>
      </c>
      <c r="AL158" s="34"/>
      <c r="AM158" s="34">
        <v>1</v>
      </c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54"/>
      <c r="AY158" s="34"/>
    </row>
    <row r="159" spans="1:51" ht="12.75">
      <c r="A159" s="1"/>
      <c r="B159" s="1"/>
      <c r="C159" s="1"/>
      <c r="D159" s="27" t="s">
        <v>93</v>
      </c>
      <c r="E159" s="28"/>
      <c r="F159" s="28"/>
      <c r="G159" s="28"/>
      <c r="H159" s="28"/>
      <c r="I159" s="29">
        <v>2</v>
      </c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54"/>
      <c r="AY159" s="34"/>
    </row>
    <row r="160" spans="1:49" ht="12.75">
      <c r="A160" s="1"/>
      <c r="B160" s="1"/>
      <c r="C160" s="1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1"/>
      <c r="AS160" s="30"/>
      <c r="AT160" s="1"/>
      <c r="AU160" s="30"/>
      <c r="AV160" s="1"/>
      <c r="AW160" s="30"/>
    </row>
    <row r="161" spans="1:49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ht="12.75">
      <c r="A162" s="1"/>
      <c r="B162" s="1"/>
      <c r="C162" s="1"/>
      <c r="D162" s="2"/>
      <c r="E162" s="1"/>
      <c r="F162" s="1"/>
      <c r="G162" s="1"/>
      <c r="H162" s="1"/>
      <c r="I162" s="13"/>
      <c r="J162" s="1"/>
      <c r="K162" s="13"/>
      <c r="L162" s="1"/>
      <c r="M162" s="13"/>
      <c r="N162" s="1"/>
      <c r="O162" s="13"/>
      <c r="P162" s="1"/>
      <c r="Q162" s="13"/>
      <c r="R162" s="1"/>
      <c r="S162" s="13"/>
      <c r="T162" s="1"/>
      <c r="U162" s="13"/>
      <c r="V162" s="1"/>
      <c r="W162" s="13"/>
      <c r="X162" s="1"/>
      <c r="Y162" s="13"/>
      <c r="Z162" s="1"/>
      <c r="AA162" s="13"/>
      <c r="AB162" s="1"/>
      <c r="AC162" s="13"/>
      <c r="AD162" s="1"/>
      <c r="AE162" s="13"/>
      <c r="AF162" s="1"/>
      <c r="AG162" s="13"/>
      <c r="AH162" s="13"/>
      <c r="AI162" s="1"/>
      <c r="AJ162" s="1"/>
      <c r="AK162" s="13"/>
      <c r="AL162" s="1"/>
      <c r="AM162" s="13"/>
      <c r="AN162" s="13"/>
      <c r="AO162" s="13"/>
      <c r="AP162" s="13"/>
      <c r="AQ162" s="13"/>
      <c r="AR162" s="1"/>
      <c r="AS162" s="13"/>
      <c r="AT162" s="1"/>
      <c r="AU162" s="13"/>
      <c r="AV162" s="13"/>
      <c r="AW162" s="13"/>
    </row>
    <row r="163" spans="1:49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1:4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1:4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1:4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1:4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1:4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1:4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1:4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1:4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1:4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1:4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1:4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1:4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1:4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1:4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1:4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1:4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1:4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1:4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1:4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1:4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1:4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1:4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1:4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1:4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1:4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1:4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1:4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1:4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1:4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1:4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1:4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1:4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1:4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1:4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1:4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1:4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1:4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spans="1:4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spans="1:4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1:4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1:4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1:4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1:4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1:4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1:4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1:4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1:4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1:4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1:4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spans="1:4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1:4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spans="1:4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spans="1:4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spans="1:4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spans="1:4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spans="1:4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spans="1:4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spans="1:4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spans="1:4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spans="1:4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1:4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spans="1:4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spans="1:4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spans="1:4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spans="1:4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1:4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spans="1:4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spans="1:4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spans="1:4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spans="1:4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spans="1:4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spans="1:4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spans="1:4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spans="1:4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spans="1:4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</sheetData>
  <sheetProtection/>
  <mergeCells count="4">
    <mergeCell ref="C6:AW6"/>
    <mergeCell ref="C8:AW8"/>
    <mergeCell ref="C103:AW103"/>
    <mergeCell ref="C125:AW125"/>
  </mergeCells>
  <printOptions horizontalCentered="1"/>
  <pageMargins left="0.75" right="0" top="1" bottom="0.4" header="0.5" footer="0.5"/>
  <pageSetup horizontalDpi="600" verticalDpi="600" orientation="portrait" r:id="rId1"/>
  <headerFooter alignWithMargins="0">
    <oddFooter>&amp;LBA/&amp;P</oddFooter>
  </headerFooter>
  <rowBreaks count="2" manualBreakCount="2">
    <brk id="53" min="2" max="51" man="1"/>
    <brk id="100" min="2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zhang</cp:lastModifiedBy>
  <cp:lastPrinted>2008-01-16T15:54:53Z</cp:lastPrinted>
  <dcterms:created xsi:type="dcterms:W3CDTF">2001-07-05T17:48:07Z</dcterms:created>
  <dcterms:modified xsi:type="dcterms:W3CDTF">2009-05-19T16:00:26Z</dcterms:modified>
  <cp:category/>
  <cp:version/>
  <cp:contentType/>
  <cp:contentStatus/>
</cp:coreProperties>
</file>