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521" windowWidth="1860" windowHeight="6180" activeTab="0"/>
  </bookViews>
  <sheets>
    <sheet name="EDUC" sheetId="1" r:id="rId1"/>
  </sheets>
  <definedNames>
    <definedName name="_Regression_Int" localSheetId="0" hidden="1">1</definedName>
    <definedName name="_xlnm.Print_Area" localSheetId="0">'EDUC'!$C:$AZ</definedName>
    <definedName name="Print_Area_MI">'EDUC'!$C$3:$AP$164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<sst xmlns="http://schemas.openxmlformats.org/spreadsheetml/2006/main" count="341" uniqueCount="124">
  <si>
    <t>DEPARTMENTAL</t>
  </si>
  <si>
    <t>DATA SUMMARY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</si>
  <si>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</si>
  <si>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</si>
  <si>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</si>
  <si>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</si>
  <si>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</si>
  <si>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</si>
  <si>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</si>
  <si>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</si>
  <si>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</si>
  <si>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</si>
  <si>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</si>
  <si>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</si>
  <si>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</si>
  <si>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</si>
  <si>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</si>
  <si>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</si>
  <si>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</si>
  <si>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</si>
  <si>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</si>
  <si>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Elementary Education</t>
  </si>
  <si>
    <t>Early Childhood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</si>
  <si>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</si>
  <si>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</si>
  <si>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</si>
  <si>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</si>
  <si>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</si>
  <si>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</si>
  <si>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</si>
  <si>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</si>
  <si>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</si>
  <si>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</si>
  <si>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</si>
  <si>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</si>
  <si>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</si>
  <si>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</si>
  <si>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</si>
  <si>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Elementary Education (BSED)</t>
  </si>
  <si>
    <t>B.  GRADUATE DEGREE STUDENTS</t>
  </si>
  <si>
    <t>Reading</t>
  </si>
  <si>
    <t>School Administration</t>
  </si>
  <si>
    <t>-</t>
  </si>
  <si>
    <t>Elementary Education (MSED)</t>
  </si>
  <si>
    <t>Certificates of Advanced Study</t>
  </si>
  <si>
    <t>C.  ADMISSIONS PROFILES</t>
  </si>
  <si>
    <t>1.  Enrolled Freshmen</t>
  </si>
  <si>
    <t>Elementary/Early Childhood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</si>
  <si>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</si>
  <si>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</si>
  <si>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</si>
  <si>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</si>
  <si>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</si>
  <si>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</si>
  <si>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</si>
  <si>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</si>
  <si>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</si>
  <si>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</si>
  <si>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</si>
  <si>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</si>
  <si>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</si>
  <si>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</si>
  <si>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</si>
  <si>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</si>
  <si>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</si>
  <si>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</si>
  <si>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</si>
  <si>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</si>
  <si>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</si>
  <si>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</si>
  <si>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</si>
  <si>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</si>
  <si>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</si>
  <si>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</si>
  <si>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</si>
  <si>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</si>
  <si>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</si>
  <si>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</si>
  <si>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</si>
  <si>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</si>
  <si>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</si>
  <si>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</si>
  <si>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</si>
  <si>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</si>
  <si>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</si>
  <si>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</si>
  <si>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</si>
  <si>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</si>
  <si>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</si>
  <si>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</si>
  <si>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</si>
  <si>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</si>
  <si>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</si>
  <si>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</si>
  <si>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</si>
  <si>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</si>
  <si>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</si>
  <si>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</si>
  <si>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</si>
  <si>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2000-01</t>
  </si>
  <si>
    <t>C.  UG MAJORS/FTE FAC (INCL. 2ND MAJORS)</t>
  </si>
  <si>
    <t>4.  Bachelors Degrees Awarded (7/1 - 6/30)</t>
  </si>
  <si>
    <t>2.  Masters Degrees Awarded (7/1 - 6/30)</t>
  </si>
  <si>
    <t>2001-02</t>
  </si>
  <si>
    <t>TESOL</t>
  </si>
  <si>
    <t>COLLEGE OF EDUCATION</t>
  </si>
  <si>
    <t>COLLEGE OF EDUCATION (Continued)</t>
  </si>
  <si>
    <t>2003-04</t>
  </si>
  <si>
    <t>Literacy I</t>
  </si>
  <si>
    <t>Literacy II</t>
  </si>
  <si>
    <t>SUNY at Fredonia</t>
  </si>
  <si>
    <t>II.  DEPARTMENTAL WORKLOAD</t>
  </si>
  <si>
    <t>III.  INSTRUCTIONAL FACULTY</t>
  </si>
  <si>
    <t>2004-05</t>
  </si>
  <si>
    <t>Childhood Education</t>
  </si>
  <si>
    <t>School Building Leadership</t>
  </si>
  <si>
    <t>----</t>
  </si>
  <si>
    <t>Literacy (MSED)</t>
  </si>
  <si>
    <t>2005-06</t>
  </si>
  <si>
    <t>University Mean</t>
  </si>
  <si>
    <t>2006-07</t>
  </si>
  <si>
    <t>% - University Total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</si>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</sst>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0" xfId="0" applyFont="1" applyAlignment="1">
      <alignment/>
    </xf>
    <xf numFmtId="166" fontId="2" fillId="0" borderId="0" xfId="0" applyNumberFormat="1" applyFont="1" applyAlignment="1" applyProtection="1" quotePrefix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15" xfId="0" applyFont="1" applyBorder="1" applyAlignment="1">
      <alignment horizontal="center"/>
    </xf>
    <xf numFmtId="164" fontId="2" fillId="0" borderId="19" xfId="0" applyFont="1" applyBorder="1" applyAlignment="1">
      <alignment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Z165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3.7109375" style="0" hidden="1" customWidth="1"/>
    <col min="11" max="11" width="6.7109375" style="0" hidden="1" customWidth="1"/>
    <col min="12" max="12" width="3.7109375" style="0" hidden="1" customWidth="1"/>
    <col min="13" max="13" width="6.7109375" style="0" hidden="1" customWidth="1"/>
    <col min="14" max="14" width="3.7109375" style="0" hidden="1" customWidth="1"/>
    <col min="15" max="15" width="6.7109375" style="0" hidden="1" customWidth="1"/>
    <col min="16" max="16" width="3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3.7109375" style="0" hidden="1" customWidth="1"/>
    <col min="33" max="33" width="5.7109375" style="0" hidden="1" customWidth="1"/>
    <col min="34" max="34" width="1.7109375" style="0" customWidth="1"/>
    <col min="35" max="35" width="1.7109375" style="0" hidden="1" customWidth="1"/>
    <col min="36" max="36" width="5.7109375" style="0" hidden="1" customWidth="1"/>
    <col min="37" max="37" width="2.7109375" style="0" hidden="1" customWidth="1"/>
    <col min="38" max="38" width="5.7109375" style="0" hidden="1" customWidth="1"/>
    <col min="39" max="39" width="2.7109375" style="0" customWidth="1"/>
    <col min="40" max="40" width="6.57421875" style="0" hidden="1" customWidth="1"/>
    <col min="41" max="41" width="2.7109375" style="0" hidden="1" customWidth="1"/>
    <col min="42" max="42" width="6.57421875" style="0" hidden="1" customWidth="1"/>
    <col min="43" max="43" width="2.7109375" style="0" customWidth="1"/>
    <col min="44" max="44" width="6.28125" style="0" customWidth="1"/>
    <col min="45" max="45" width="2.7109375" style="0" customWidth="1"/>
    <col min="46" max="46" width="6.28125" style="0" customWidth="1"/>
    <col min="47" max="47" width="2.57421875" style="0" customWidth="1"/>
    <col min="48" max="48" width="6.00390625" style="0" customWidth="1"/>
    <col min="49" max="49" width="2.57421875" style="0" customWidth="1"/>
    <col min="50" max="50" width="6.00390625" style="0" customWidth="1"/>
    <col min="51" max="51" width="2.57421875" style="0" customWidth="1"/>
    <col min="52" max="52" width="6.00390625" style="29" customWidth="1"/>
  </cols>
  <sheetData>
    <row r="3" spans="1:51" ht="12.75">
      <c r="A3" s="2"/>
      <c r="B3" s="2"/>
      <c r="C3" s="1" t="s">
        <v>97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2"/>
      <c r="AP3" s="3"/>
      <c r="AQ3" s="3"/>
      <c r="AS3" s="3"/>
      <c r="AT3" s="3"/>
      <c r="AU3" s="3"/>
      <c r="AV3" s="3"/>
      <c r="AW3" s="3"/>
      <c r="AX3" s="3"/>
      <c r="AY3" s="3" t="s">
        <v>0</v>
      </c>
    </row>
    <row r="4" spans="1:51" ht="12.75">
      <c r="A4" s="2"/>
      <c r="B4" s="2"/>
      <c r="C4" s="1" t="s">
        <v>110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2"/>
      <c r="AP4" s="3"/>
      <c r="AQ4" s="3"/>
      <c r="AS4" s="3"/>
      <c r="AT4" s="3"/>
      <c r="AU4" s="3"/>
      <c r="AV4" s="3"/>
      <c r="AW4" s="3"/>
      <c r="AX4" s="3"/>
      <c r="AY4" s="3" t="s">
        <v>1</v>
      </c>
    </row>
    <row r="5" spans="1:5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1" ht="16.5" customHeight="1">
      <c r="A6" s="2"/>
      <c r="B6" s="2"/>
      <c r="C6" s="54" t="s">
        <v>105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0" ht="12.75" customHeight="1">
      <c r="A7" s="2"/>
      <c r="B7" s="2"/>
      <c r="C7" s="1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1" ht="15.75">
      <c r="A8" s="2"/>
      <c r="B8" s="2"/>
      <c r="C8" s="55" t="s">
        <v>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</row>
    <row r="9" spans="1:5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2" ht="12.75">
      <c r="A10" s="2"/>
      <c r="B10" s="2"/>
      <c r="C10" s="2"/>
      <c r="D10" s="2"/>
      <c r="E10" s="2"/>
      <c r="F10" s="2"/>
      <c r="G10" s="2"/>
      <c r="H10" s="2"/>
      <c r="I10" s="5" t="s">
        <v>3</v>
      </c>
      <c r="J10" s="2"/>
      <c r="K10" s="5" t="s">
        <v>3</v>
      </c>
      <c r="L10" s="2"/>
      <c r="M10" s="5" t="s">
        <v>3</v>
      </c>
      <c r="N10" s="2"/>
      <c r="O10" s="5" t="s">
        <v>3</v>
      </c>
      <c r="P10" s="2"/>
      <c r="Q10" s="5" t="s">
        <v>3</v>
      </c>
      <c r="R10" s="2"/>
      <c r="S10" s="5" t="s">
        <v>3</v>
      </c>
      <c r="T10" s="2"/>
      <c r="U10" s="5" t="s">
        <v>3</v>
      </c>
      <c r="V10" s="2"/>
      <c r="W10" s="6" t="s">
        <v>3</v>
      </c>
      <c r="X10" s="4"/>
      <c r="Y10" s="6" t="s">
        <v>3</v>
      </c>
      <c r="Z10" s="4"/>
      <c r="AA10" s="6" t="s">
        <v>3</v>
      </c>
      <c r="AB10" s="4"/>
      <c r="AC10" s="6" t="s">
        <v>3</v>
      </c>
      <c r="AD10" s="4"/>
      <c r="AE10" s="6" t="s">
        <v>3</v>
      </c>
      <c r="AF10" s="4"/>
      <c r="AG10" s="6" t="s">
        <v>3</v>
      </c>
      <c r="AH10" s="2"/>
      <c r="AI10" s="2"/>
      <c r="AJ10" s="6" t="s">
        <v>3</v>
      </c>
      <c r="AK10" s="2"/>
      <c r="AL10" s="6" t="s">
        <v>3</v>
      </c>
      <c r="AM10" s="2"/>
      <c r="AN10" s="6" t="s">
        <v>3</v>
      </c>
      <c r="AO10" s="2"/>
      <c r="AP10" s="6" t="s">
        <v>3</v>
      </c>
      <c r="AQ10" s="6"/>
      <c r="AR10" s="6" t="s">
        <v>3</v>
      </c>
      <c r="AS10" s="6"/>
      <c r="AT10" s="6" t="s">
        <v>3</v>
      </c>
      <c r="AU10" s="6"/>
      <c r="AV10" s="6" t="s">
        <v>3</v>
      </c>
      <c r="AW10" s="6"/>
      <c r="AX10" s="6" t="s">
        <v>3</v>
      </c>
      <c r="AZ10" s="49" t="s">
        <v>3</v>
      </c>
    </row>
    <row r="11" spans="1:52" ht="13.5" thickBot="1">
      <c r="A11" s="2"/>
      <c r="B11" s="2"/>
      <c r="C11" s="2"/>
      <c r="D11" s="2"/>
      <c r="E11" s="2"/>
      <c r="F11" s="2"/>
      <c r="G11" s="2"/>
      <c r="H11" s="2"/>
      <c r="I11" s="41" t="s">
        <v>4</v>
      </c>
      <c r="J11" s="38"/>
      <c r="K11" s="41" t="s">
        <v>5</v>
      </c>
      <c r="L11" s="38"/>
      <c r="M11" s="41" t="s">
        <v>6</v>
      </c>
      <c r="N11" s="38"/>
      <c r="O11" s="41" t="s">
        <v>7</v>
      </c>
      <c r="P11" s="38"/>
      <c r="Q11" s="41" t="s">
        <v>8</v>
      </c>
      <c r="R11" s="38"/>
      <c r="S11" s="41" t="s">
        <v>9</v>
      </c>
      <c r="T11" s="38"/>
      <c r="U11" s="41" t="s">
        <v>10</v>
      </c>
      <c r="V11" s="38"/>
      <c r="W11" s="36" t="s">
        <v>11</v>
      </c>
      <c r="X11" s="39"/>
      <c r="Y11" s="36" t="s">
        <v>12</v>
      </c>
      <c r="Z11" s="39"/>
      <c r="AA11" s="36" t="s">
        <v>13</v>
      </c>
      <c r="AB11" s="39"/>
      <c r="AC11" s="36" t="s">
        <v>14</v>
      </c>
      <c r="AD11" s="39"/>
      <c r="AE11" s="36" t="s">
        <v>15</v>
      </c>
      <c r="AF11" s="39"/>
      <c r="AG11" s="36" t="s">
        <v>16</v>
      </c>
      <c r="AH11" s="38"/>
      <c r="AI11" s="38"/>
      <c r="AJ11" s="36" t="s">
        <v>17</v>
      </c>
      <c r="AK11" s="38"/>
      <c r="AL11" s="36" t="s">
        <v>18</v>
      </c>
      <c r="AM11" s="38"/>
      <c r="AN11" s="19">
        <v>2001</v>
      </c>
      <c r="AO11" s="38"/>
      <c r="AP11" s="19">
        <v>2002</v>
      </c>
      <c r="AQ11" s="35"/>
      <c r="AR11" s="19">
        <v>2004</v>
      </c>
      <c r="AS11" s="35"/>
      <c r="AT11" s="19">
        <v>2005</v>
      </c>
      <c r="AU11" s="35"/>
      <c r="AV11" s="19">
        <v>2006</v>
      </c>
      <c r="AW11" s="35"/>
      <c r="AX11" s="19">
        <v>2007</v>
      </c>
      <c r="AZ11" s="52">
        <v>2008</v>
      </c>
    </row>
    <row r="12" spans="1:50" ht="13.5" thickBot="1">
      <c r="A12" s="2" t="s">
        <v>98</v>
      </c>
      <c r="B12" s="2"/>
      <c r="C12" s="20" t="s">
        <v>19</v>
      </c>
      <c r="D12" s="21"/>
      <c r="E12" s="21"/>
      <c r="F12" s="21"/>
      <c r="G12" s="21"/>
      <c r="H12" s="2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3"/>
      <c r="AN12" s="2"/>
      <c r="AO12" s="38"/>
      <c r="AP12" s="2"/>
      <c r="AQ12" s="38"/>
      <c r="AR12" s="2"/>
      <c r="AS12" s="2"/>
      <c r="AT12" s="2"/>
      <c r="AU12" s="2"/>
      <c r="AV12" s="2"/>
      <c r="AW12" s="2"/>
      <c r="AX12" s="2"/>
    </row>
    <row r="13" spans="1:50" ht="12.75">
      <c r="A13" s="2"/>
      <c r="B13" s="2"/>
      <c r="C13" s="2"/>
      <c r="D13" s="1" t="s">
        <v>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2" ht="12.75">
      <c r="A14" s="2"/>
      <c r="B14" s="2"/>
      <c r="C14" s="2"/>
      <c r="D14" s="2"/>
      <c r="E14" s="1" t="s">
        <v>114</v>
      </c>
      <c r="F14" s="2"/>
      <c r="G14" s="2"/>
      <c r="H14" s="2"/>
      <c r="I14" s="14">
        <v>338</v>
      </c>
      <c r="J14" s="2"/>
      <c r="K14" s="14">
        <v>397</v>
      </c>
      <c r="L14" s="2"/>
      <c r="M14" s="14">
        <v>431</v>
      </c>
      <c r="N14" s="2"/>
      <c r="O14" s="14">
        <v>452</v>
      </c>
      <c r="P14" s="2"/>
      <c r="Q14" s="14">
        <v>450</v>
      </c>
      <c r="R14" s="2"/>
      <c r="S14" s="14">
        <v>482</v>
      </c>
      <c r="T14" s="2"/>
      <c r="U14" s="14">
        <v>474</v>
      </c>
      <c r="V14" s="2"/>
      <c r="W14" s="14">
        <v>431</v>
      </c>
      <c r="X14" s="2"/>
      <c r="Y14" s="14">
        <v>461</v>
      </c>
      <c r="Z14" s="2"/>
      <c r="AA14" s="14">
        <v>509</v>
      </c>
      <c r="AB14" s="2"/>
      <c r="AC14" s="14">
        <v>524</v>
      </c>
      <c r="AD14" s="2"/>
      <c r="AE14" s="14">
        <v>552</v>
      </c>
      <c r="AF14" s="2"/>
      <c r="AG14" s="14">
        <v>627</v>
      </c>
      <c r="AH14" s="2"/>
      <c r="AI14" s="2"/>
      <c r="AJ14" s="14">
        <v>728</v>
      </c>
      <c r="AK14" s="2"/>
      <c r="AL14" s="14">
        <v>820</v>
      </c>
      <c r="AM14" s="2"/>
      <c r="AN14" s="14">
        <v>873</v>
      </c>
      <c r="AO14" s="2"/>
      <c r="AP14" s="14">
        <v>743</v>
      </c>
      <c r="AQ14" s="14"/>
      <c r="AR14" s="14">
        <v>590</v>
      </c>
      <c r="AS14" s="14"/>
      <c r="AT14" s="14">
        <v>554</v>
      </c>
      <c r="AU14" s="14"/>
      <c r="AV14" s="14">
        <v>515</v>
      </c>
      <c r="AW14" s="14"/>
      <c r="AX14" s="14">
        <v>495</v>
      </c>
      <c r="AZ14" s="29">
        <v>480</v>
      </c>
    </row>
    <row r="15" spans="1:52" ht="12.75">
      <c r="A15" s="2"/>
      <c r="B15" s="2"/>
      <c r="C15" s="2"/>
      <c r="D15" s="2"/>
      <c r="E15" s="1" t="s">
        <v>121</v>
      </c>
      <c r="F15" s="2"/>
      <c r="G15" s="2"/>
      <c r="H15" s="2"/>
      <c r="I15" s="15">
        <v>8.2</v>
      </c>
      <c r="J15" s="15"/>
      <c r="K15" s="15">
        <v>9.3</v>
      </c>
      <c r="L15" s="15"/>
      <c r="M15" s="15">
        <v>9.9</v>
      </c>
      <c r="N15" s="15"/>
      <c r="O15" s="15">
        <v>10.4</v>
      </c>
      <c r="P15" s="15"/>
      <c r="Q15" s="15">
        <v>10</v>
      </c>
      <c r="R15" s="2"/>
      <c r="S15" s="15">
        <v>10.8</v>
      </c>
      <c r="T15" s="2"/>
      <c r="U15" s="15">
        <v>10.8</v>
      </c>
      <c r="V15" s="2"/>
      <c r="W15" s="15">
        <v>10</v>
      </c>
      <c r="X15" s="15"/>
      <c r="Y15" s="15">
        <v>10.5</v>
      </c>
      <c r="Z15" s="15"/>
      <c r="AA15" s="15">
        <v>11.9</v>
      </c>
      <c r="AB15" s="15"/>
      <c r="AC15" s="15">
        <v>12.3</v>
      </c>
      <c r="AD15" s="15"/>
      <c r="AE15" s="15">
        <v>13</v>
      </c>
      <c r="AF15" s="2"/>
      <c r="AG15" s="15">
        <v>13.9</v>
      </c>
      <c r="AH15" s="2"/>
      <c r="AI15" s="2"/>
      <c r="AJ15" s="15">
        <v>15.6</v>
      </c>
      <c r="AK15" s="2"/>
      <c r="AL15" s="15">
        <v>17.5</v>
      </c>
      <c r="AM15" s="2"/>
      <c r="AN15" s="15">
        <v>17.8</v>
      </c>
      <c r="AO15" s="2"/>
      <c r="AP15" s="15">
        <v>15.2</v>
      </c>
      <c r="AQ15" s="15"/>
      <c r="AR15" s="15">
        <v>12</v>
      </c>
      <c r="AS15" s="15"/>
      <c r="AT15" s="15">
        <v>11</v>
      </c>
      <c r="AU15" s="15"/>
      <c r="AV15" s="15">
        <v>10.2</v>
      </c>
      <c r="AW15" s="15"/>
      <c r="AX15" s="15">
        <v>9.7</v>
      </c>
      <c r="AZ15" s="50">
        <v>9.3</v>
      </c>
    </row>
    <row r="16" spans="1:5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2" ht="12.75">
      <c r="A17" s="2"/>
      <c r="B17" s="2"/>
      <c r="C17" s="2"/>
      <c r="D17" s="2"/>
      <c r="E17" s="1" t="s">
        <v>22</v>
      </c>
      <c r="F17" s="2"/>
      <c r="G17" s="2"/>
      <c r="H17" s="2"/>
      <c r="I17" s="14">
        <v>77</v>
      </c>
      <c r="J17" s="2"/>
      <c r="K17" s="14">
        <v>74</v>
      </c>
      <c r="L17" s="2"/>
      <c r="M17" s="14">
        <v>99</v>
      </c>
      <c r="N17" s="2"/>
      <c r="O17" s="14">
        <v>101</v>
      </c>
      <c r="P17" s="2"/>
      <c r="Q17" s="14">
        <v>112</v>
      </c>
      <c r="R17" s="2"/>
      <c r="S17" s="14">
        <v>89</v>
      </c>
      <c r="T17" s="2"/>
      <c r="U17" s="14">
        <v>86</v>
      </c>
      <c r="V17" s="2"/>
      <c r="W17" s="14">
        <v>110</v>
      </c>
      <c r="X17" s="2"/>
      <c r="Y17" s="14">
        <v>79</v>
      </c>
      <c r="Z17" s="2"/>
      <c r="AA17" s="14">
        <v>71</v>
      </c>
      <c r="AB17" s="2"/>
      <c r="AC17" s="14">
        <v>77</v>
      </c>
      <c r="AD17" s="2"/>
      <c r="AE17" s="14">
        <v>76</v>
      </c>
      <c r="AF17" s="2"/>
      <c r="AG17" s="14">
        <v>89</v>
      </c>
      <c r="AH17" s="2"/>
      <c r="AI17" s="2"/>
      <c r="AJ17" s="14">
        <v>70</v>
      </c>
      <c r="AK17" s="2"/>
      <c r="AL17" s="14">
        <v>46</v>
      </c>
      <c r="AM17" s="2"/>
      <c r="AN17" s="14">
        <v>23</v>
      </c>
      <c r="AO17" s="2"/>
      <c r="AP17" s="14">
        <v>71</v>
      </c>
      <c r="AQ17" s="14"/>
      <c r="AR17" s="14">
        <v>115</v>
      </c>
      <c r="AS17" s="14"/>
      <c r="AT17" s="14">
        <v>121</v>
      </c>
      <c r="AU17" s="14"/>
      <c r="AV17" s="14">
        <v>107</v>
      </c>
      <c r="AW17" s="14"/>
      <c r="AX17" s="14">
        <v>104</v>
      </c>
      <c r="AZ17" s="29">
        <v>104</v>
      </c>
    </row>
    <row r="18" spans="1:52" ht="12.75">
      <c r="A18" s="2"/>
      <c r="B18" s="2"/>
      <c r="C18" s="2"/>
      <c r="D18" s="2"/>
      <c r="E18" s="1" t="s">
        <v>121</v>
      </c>
      <c r="F18" s="2"/>
      <c r="G18" s="2"/>
      <c r="H18" s="2"/>
      <c r="I18" s="15">
        <v>1.9</v>
      </c>
      <c r="J18" s="15"/>
      <c r="K18" s="15">
        <v>1.7</v>
      </c>
      <c r="L18" s="15"/>
      <c r="M18" s="15">
        <v>2.3</v>
      </c>
      <c r="N18" s="15"/>
      <c r="O18" s="15">
        <v>2.3</v>
      </c>
      <c r="P18" s="15"/>
      <c r="Q18" s="15">
        <v>2.5</v>
      </c>
      <c r="R18" s="2"/>
      <c r="S18" s="15">
        <v>2</v>
      </c>
      <c r="T18" s="2"/>
      <c r="U18" s="15">
        <v>2</v>
      </c>
      <c r="V18" s="2"/>
      <c r="W18" s="15">
        <v>2.6</v>
      </c>
      <c r="X18" s="15"/>
      <c r="Y18" s="15">
        <v>1.8</v>
      </c>
      <c r="Z18" s="15"/>
      <c r="AA18" s="15">
        <v>1.7</v>
      </c>
      <c r="AB18" s="15"/>
      <c r="AC18" s="15">
        <v>1.8</v>
      </c>
      <c r="AD18" s="15"/>
      <c r="AE18" s="15">
        <v>1.8</v>
      </c>
      <c r="AF18" s="2"/>
      <c r="AG18" s="15">
        <v>2</v>
      </c>
      <c r="AH18" s="2"/>
      <c r="AI18" s="2"/>
      <c r="AJ18" s="15">
        <v>1.5</v>
      </c>
      <c r="AK18" s="2"/>
      <c r="AL18" s="15">
        <v>1</v>
      </c>
      <c r="AM18" s="2"/>
      <c r="AN18" s="15">
        <v>0.5</v>
      </c>
      <c r="AO18" s="2"/>
      <c r="AP18" s="15">
        <v>1.4</v>
      </c>
      <c r="AQ18" s="15"/>
      <c r="AR18" s="15">
        <v>2.3</v>
      </c>
      <c r="AS18" s="15"/>
      <c r="AT18" s="15">
        <v>2.4</v>
      </c>
      <c r="AU18" s="15"/>
      <c r="AV18" s="15">
        <v>2.1</v>
      </c>
      <c r="AW18" s="15"/>
      <c r="AX18" s="15">
        <v>2</v>
      </c>
      <c r="AZ18" s="50">
        <v>2</v>
      </c>
    </row>
    <row r="19" spans="1:5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2" ht="12.75">
      <c r="A20" s="2"/>
      <c r="B20" s="2"/>
      <c r="C20" s="2"/>
      <c r="D20" s="2"/>
      <c r="E20" s="1" t="s">
        <v>23</v>
      </c>
      <c r="F20" s="2"/>
      <c r="G20" s="2"/>
      <c r="H20" s="2"/>
      <c r="I20" s="16">
        <v>429</v>
      </c>
      <c r="J20" s="2"/>
      <c r="K20" s="14">
        <v>484</v>
      </c>
      <c r="L20" s="2"/>
      <c r="M20" s="14">
        <v>542</v>
      </c>
      <c r="N20" s="2"/>
      <c r="O20" s="14">
        <v>562</v>
      </c>
      <c r="P20" s="2"/>
      <c r="Q20" s="14">
        <v>576</v>
      </c>
      <c r="R20" s="2"/>
      <c r="S20" s="14">
        <v>585</v>
      </c>
      <c r="T20" s="2"/>
      <c r="U20" s="14">
        <v>573</v>
      </c>
      <c r="V20" s="2"/>
      <c r="W20" s="14">
        <v>547</v>
      </c>
      <c r="X20" s="2"/>
      <c r="Y20" s="14">
        <v>561</v>
      </c>
      <c r="Z20" s="2"/>
      <c r="AA20" s="14">
        <v>589</v>
      </c>
      <c r="AB20" s="2"/>
      <c r="AC20" s="14">
        <v>616</v>
      </c>
      <c r="AD20" s="2"/>
      <c r="AE20" s="14">
        <v>646</v>
      </c>
      <c r="AF20" s="2"/>
      <c r="AG20" s="14">
        <v>739</v>
      </c>
      <c r="AH20" s="2"/>
      <c r="AI20" s="2"/>
      <c r="AJ20" s="14">
        <v>814</v>
      </c>
      <c r="AK20" s="2"/>
      <c r="AL20" s="14">
        <v>867</v>
      </c>
      <c r="AM20" s="2"/>
      <c r="AN20" s="14" t="e">
        <f>AN14+AN17+#REF!</f>
        <v>#REF!</v>
      </c>
      <c r="AO20" s="2"/>
      <c r="AP20" s="14" t="e">
        <f>AP14+AP17+#REF!</f>
        <v>#REF!</v>
      </c>
      <c r="AQ20" s="14"/>
      <c r="AR20" s="14">
        <v>705</v>
      </c>
      <c r="AS20" s="14"/>
      <c r="AT20" s="14">
        <v>675</v>
      </c>
      <c r="AU20" s="14"/>
      <c r="AV20" s="14">
        <v>622</v>
      </c>
      <c r="AW20" s="14"/>
      <c r="AX20" s="14">
        <v>599</v>
      </c>
      <c r="AZ20" s="29">
        <v>584</v>
      </c>
    </row>
    <row r="21" spans="1:52" ht="12.75">
      <c r="A21" s="2"/>
      <c r="B21" s="2"/>
      <c r="C21" s="2"/>
      <c r="D21" s="2"/>
      <c r="E21" s="1" t="s">
        <v>121</v>
      </c>
      <c r="F21" s="2"/>
      <c r="G21" s="2"/>
      <c r="H21" s="2"/>
      <c r="I21" s="15">
        <v>10.4</v>
      </c>
      <c r="J21" s="15"/>
      <c r="K21" s="15">
        <v>11.3</v>
      </c>
      <c r="L21" s="15"/>
      <c r="M21" s="15">
        <v>12.5</v>
      </c>
      <c r="N21" s="15"/>
      <c r="O21" s="15">
        <v>12.9</v>
      </c>
      <c r="P21" s="15"/>
      <c r="Q21" s="15">
        <v>12.8</v>
      </c>
      <c r="R21" s="2"/>
      <c r="S21" s="15">
        <v>13.1</v>
      </c>
      <c r="T21" s="2"/>
      <c r="U21" s="15">
        <v>13.1</v>
      </c>
      <c r="V21" s="2"/>
      <c r="W21" s="15">
        <v>12.7</v>
      </c>
      <c r="X21" s="15"/>
      <c r="Y21" s="15">
        <v>12.8</v>
      </c>
      <c r="Z21" s="15"/>
      <c r="AA21" s="15">
        <v>13.8</v>
      </c>
      <c r="AB21" s="15"/>
      <c r="AC21" s="15">
        <v>14.5</v>
      </c>
      <c r="AD21" s="15"/>
      <c r="AE21" s="15">
        <v>15.2</v>
      </c>
      <c r="AF21" s="2"/>
      <c r="AG21" s="15">
        <v>16.4</v>
      </c>
      <c r="AH21" s="2"/>
      <c r="AI21" s="2"/>
      <c r="AJ21" s="15">
        <v>17.4</v>
      </c>
      <c r="AK21" s="2"/>
      <c r="AL21" s="15">
        <v>18.5</v>
      </c>
      <c r="AM21" s="2"/>
      <c r="AN21" s="15" t="e">
        <f>AN15+AN18+#REF!</f>
        <v>#REF!</v>
      </c>
      <c r="AO21" s="2"/>
      <c r="AP21" s="15">
        <v>16.6</v>
      </c>
      <c r="AQ21" s="15"/>
      <c r="AR21" s="15">
        <v>14.3</v>
      </c>
      <c r="AS21" s="15"/>
      <c r="AT21" s="15">
        <v>13.4</v>
      </c>
      <c r="AU21" s="15"/>
      <c r="AV21" s="15">
        <v>12.3</v>
      </c>
      <c r="AW21" s="15"/>
      <c r="AX21" s="15">
        <v>11.7</v>
      </c>
      <c r="AZ21" s="50">
        <v>11.3</v>
      </c>
    </row>
    <row r="22" spans="1:50" ht="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2.75">
      <c r="A23" s="2"/>
      <c r="B23" s="2"/>
      <c r="C23" s="2"/>
      <c r="D23" s="1" t="s">
        <v>24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2" ht="12.75">
      <c r="A24" s="2"/>
      <c r="B24" s="2"/>
      <c r="C24" s="2"/>
      <c r="D24" s="2"/>
      <c r="E24" s="1" t="s">
        <v>114</v>
      </c>
      <c r="F24" s="2"/>
      <c r="G24" s="2"/>
      <c r="H24" s="2"/>
      <c r="I24" s="2"/>
      <c r="J24" s="2"/>
      <c r="K24" s="2"/>
      <c r="L24" s="2"/>
      <c r="M24" s="14">
        <v>3</v>
      </c>
      <c r="N24" s="2"/>
      <c r="O24" s="14">
        <v>3</v>
      </c>
      <c r="P24" s="2"/>
      <c r="Q24" s="14">
        <v>2</v>
      </c>
      <c r="R24" s="2"/>
      <c r="S24" s="14">
        <v>2</v>
      </c>
      <c r="T24" s="2"/>
      <c r="U24" s="14">
        <v>1</v>
      </c>
      <c r="V24" s="2"/>
      <c r="W24" s="14">
        <v>0</v>
      </c>
      <c r="X24" s="2"/>
      <c r="Y24" s="14">
        <v>0</v>
      </c>
      <c r="Z24" s="2"/>
      <c r="AA24" s="14">
        <v>1</v>
      </c>
      <c r="AB24" s="2"/>
      <c r="AC24" s="14">
        <v>3</v>
      </c>
      <c r="AD24" s="2"/>
      <c r="AE24" s="14">
        <v>4</v>
      </c>
      <c r="AF24" s="2"/>
      <c r="AG24" s="14">
        <v>7</v>
      </c>
      <c r="AH24" s="2"/>
      <c r="AI24" s="2"/>
      <c r="AJ24" s="14">
        <v>4</v>
      </c>
      <c r="AK24" s="2"/>
      <c r="AL24" s="14">
        <v>0</v>
      </c>
      <c r="AM24" s="2"/>
      <c r="AN24" s="14">
        <v>0</v>
      </c>
      <c r="AO24" s="2"/>
      <c r="AP24" s="14">
        <v>0</v>
      </c>
      <c r="AQ24" s="14"/>
      <c r="AR24" s="14">
        <v>0</v>
      </c>
      <c r="AS24" s="14"/>
      <c r="AT24" s="14">
        <v>0</v>
      </c>
      <c r="AU24" s="14"/>
      <c r="AV24" s="14">
        <v>2</v>
      </c>
      <c r="AW24" s="14"/>
      <c r="AX24" s="14">
        <v>3</v>
      </c>
      <c r="AZ24" s="29">
        <v>3</v>
      </c>
    </row>
    <row r="25" spans="1:52" ht="12.75">
      <c r="A25" s="2"/>
      <c r="B25" s="2"/>
      <c r="C25" s="2"/>
      <c r="D25" s="2"/>
      <c r="E25" s="1" t="s">
        <v>22</v>
      </c>
      <c r="F25" s="2"/>
      <c r="G25" s="2"/>
      <c r="H25" s="2"/>
      <c r="I25" s="2"/>
      <c r="J25" s="2"/>
      <c r="K25" s="2"/>
      <c r="L25" s="2"/>
      <c r="M25" s="14">
        <v>1</v>
      </c>
      <c r="N25" s="2"/>
      <c r="O25" s="14">
        <v>0</v>
      </c>
      <c r="P25" s="2"/>
      <c r="Q25" s="14">
        <v>1</v>
      </c>
      <c r="R25" s="2"/>
      <c r="S25" s="14">
        <v>0</v>
      </c>
      <c r="T25" s="2"/>
      <c r="U25" s="14">
        <v>0</v>
      </c>
      <c r="V25" s="2"/>
      <c r="W25" s="14">
        <v>0</v>
      </c>
      <c r="X25" s="2"/>
      <c r="Y25" s="14">
        <v>0</v>
      </c>
      <c r="Z25" s="2"/>
      <c r="AA25" s="14">
        <v>0</v>
      </c>
      <c r="AB25" s="2"/>
      <c r="AC25" s="14">
        <v>0</v>
      </c>
      <c r="AD25" s="2"/>
      <c r="AE25" s="14">
        <v>0</v>
      </c>
      <c r="AF25" s="2"/>
      <c r="AG25" s="14">
        <v>0</v>
      </c>
      <c r="AH25" s="2"/>
      <c r="AI25" s="2"/>
      <c r="AJ25" s="14">
        <v>0</v>
      </c>
      <c r="AK25" s="2"/>
      <c r="AL25" s="14">
        <v>22</v>
      </c>
      <c r="AM25" s="2"/>
      <c r="AN25" s="14">
        <v>27</v>
      </c>
      <c r="AO25" s="2"/>
      <c r="AP25" s="14">
        <v>1</v>
      </c>
      <c r="AQ25" s="14"/>
      <c r="AR25" s="14">
        <v>0</v>
      </c>
      <c r="AS25" s="14"/>
      <c r="AT25" s="14">
        <v>0</v>
      </c>
      <c r="AU25" s="14"/>
      <c r="AV25" s="14">
        <v>0</v>
      </c>
      <c r="AW25" s="14"/>
      <c r="AX25" s="14">
        <v>0</v>
      </c>
      <c r="AZ25" s="29">
        <v>0</v>
      </c>
    </row>
    <row r="26" spans="1:52" ht="12.75">
      <c r="A26" s="2"/>
      <c r="B26" s="2"/>
      <c r="C26" s="2"/>
      <c r="D26" s="2"/>
      <c r="E26" s="1" t="s">
        <v>23</v>
      </c>
      <c r="F26" s="2"/>
      <c r="G26" s="2"/>
      <c r="H26" s="2"/>
      <c r="I26" s="2"/>
      <c r="J26" s="2"/>
      <c r="K26" s="2"/>
      <c r="L26" s="2"/>
      <c r="M26" s="14">
        <v>4</v>
      </c>
      <c r="N26" s="2"/>
      <c r="O26" s="14">
        <v>3</v>
      </c>
      <c r="P26" s="2"/>
      <c r="Q26" s="14">
        <v>3</v>
      </c>
      <c r="R26" s="2"/>
      <c r="S26" s="14">
        <v>2</v>
      </c>
      <c r="T26" s="2"/>
      <c r="U26" s="14">
        <v>1</v>
      </c>
      <c r="V26" s="2"/>
      <c r="W26" s="14">
        <v>0</v>
      </c>
      <c r="X26" s="2"/>
      <c r="Y26" s="14">
        <v>1</v>
      </c>
      <c r="Z26" s="2"/>
      <c r="AA26" s="14">
        <v>1</v>
      </c>
      <c r="AB26" s="2"/>
      <c r="AC26" s="14">
        <v>3</v>
      </c>
      <c r="AD26" s="2"/>
      <c r="AE26" s="14">
        <v>4</v>
      </c>
      <c r="AF26" s="2"/>
      <c r="AG26" s="14">
        <v>9</v>
      </c>
      <c r="AH26" s="2"/>
      <c r="AI26" s="2"/>
      <c r="AJ26" s="14">
        <v>5</v>
      </c>
      <c r="AK26" s="2"/>
      <c r="AL26" s="14">
        <v>26</v>
      </c>
      <c r="AM26" s="2"/>
      <c r="AN26" s="14">
        <f>SUM(AN24:AN25)</f>
        <v>27</v>
      </c>
      <c r="AO26" s="2"/>
      <c r="AP26" s="14">
        <f>SUM(AP24:AP25)</f>
        <v>1</v>
      </c>
      <c r="AQ26" s="14"/>
      <c r="AR26" s="14">
        <v>0</v>
      </c>
      <c r="AS26" s="14"/>
      <c r="AT26" s="14">
        <v>0</v>
      </c>
      <c r="AU26" s="14"/>
      <c r="AV26" s="14">
        <v>2</v>
      </c>
      <c r="AW26" s="14"/>
      <c r="AX26" s="14">
        <v>3</v>
      </c>
      <c r="AZ26" s="29">
        <v>3</v>
      </c>
    </row>
    <row r="27" spans="1:50" ht="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2.75">
      <c r="A28" s="2"/>
      <c r="B28" s="2"/>
      <c r="C28" s="2"/>
      <c r="D28" s="1" t="s">
        <v>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2" ht="12.75">
      <c r="A29" s="2"/>
      <c r="B29" s="2"/>
      <c r="C29" s="17"/>
      <c r="D29" s="2"/>
      <c r="E29" s="1" t="s">
        <v>114</v>
      </c>
      <c r="F29" s="2"/>
      <c r="G29" s="2"/>
      <c r="H29" s="17"/>
      <c r="I29" s="17">
        <v>2.77</v>
      </c>
      <c r="J29" s="17"/>
      <c r="K29" s="17">
        <v>2.8</v>
      </c>
      <c r="L29" s="17"/>
      <c r="M29" s="17">
        <v>2.82</v>
      </c>
      <c r="N29" s="17"/>
      <c r="O29" s="17">
        <v>2.86</v>
      </c>
      <c r="P29" s="17"/>
      <c r="Q29" s="17">
        <v>2.9</v>
      </c>
      <c r="R29" s="2"/>
      <c r="S29" s="17">
        <v>2.96</v>
      </c>
      <c r="T29" s="2"/>
      <c r="U29" s="17">
        <v>2.97</v>
      </c>
      <c r="V29" s="2"/>
      <c r="W29" s="17">
        <v>2.96</v>
      </c>
      <c r="X29" s="17"/>
      <c r="Y29" s="17">
        <v>2.96</v>
      </c>
      <c r="Z29" s="17"/>
      <c r="AA29" s="17">
        <v>2.94</v>
      </c>
      <c r="AB29" s="17"/>
      <c r="AC29" s="17">
        <v>2.94</v>
      </c>
      <c r="AD29" s="17"/>
      <c r="AE29" s="17">
        <v>2.92</v>
      </c>
      <c r="AF29" s="2"/>
      <c r="AG29" s="17">
        <v>2.93</v>
      </c>
      <c r="AH29" s="2"/>
      <c r="AI29" s="2"/>
      <c r="AJ29" s="17">
        <v>2.96</v>
      </c>
      <c r="AK29" s="2"/>
      <c r="AL29" s="17">
        <v>3.15</v>
      </c>
      <c r="AM29" s="2"/>
      <c r="AN29" s="17">
        <v>3.01</v>
      </c>
      <c r="AO29" s="2"/>
      <c r="AP29" s="17">
        <v>3.02</v>
      </c>
      <c r="AQ29" s="17"/>
      <c r="AR29" s="17">
        <v>3.03</v>
      </c>
      <c r="AS29" s="17"/>
      <c r="AT29" s="17">
        <v>3.05</v>
      </c>
      <c r="AU29" s="17"/>
      <c r="AV29" s="17">
        <v>3.07</v>
      </c>
      <c r="AW29" s="17"/>
      <c r="AX29" s="17">
        <v>3.01</v>
      </c>
      <c r="AZ29" s="53">
        <v>3.13</v>
      </c>
    </row>
    <row r="30" spans="1:52" ht="12.75">
      <c r="A30" s="2"/>
      <c r="B30" s="2"/>
      <c r="C30" s="17"/>
      <c r="D30" s="2"/>
      <c r="E30" s="1" t="s">
        <v>22</v>
      </c>
      <c r="F30" s="2"/>
      <c r="G30" s="2"/>
      <c r="H30" s="17"/>
      <c r="I30" s="17">
        <v>2.85</v>
      </c>
      <c r="J30" s="17"/>
      <c r="K30" s="17">
        <v>2.88</v>
      </c>
      <c r="L30" s="17"/>
      <c r="M30" s="17">
        <v>2.83</v>
      </c>
      <c r="N30" s="17"/>
      <c r="O30" s="17">
        <v>2.85</v>
      </c>
      <c r="P30" s="17"/>
      <c r="Q30" s="17">
        <v>2.89</v>
      </c>
      <c r="R30" s="2"/>
      <c r="S30" s="17">
        <v>2.9</v>
      </c>
      <c r="T30" s="2"/>
      <c r="U30" s="17">
        <v>2.94</v>
      </c>
      <c r="V30" s="2"/>
      <c r="W30" s="17">
        <v>3</v>
      </c>
      <c r="X30" s="17"/>
      <c r="Y30" s="17">
        <v>3.03</v>
      </c>
      <c r="Z30" s="17"/>
      <c r="AA30" s="17">
        <v>3.05</v>
      </c>
      <c r="AB30" s="17"/>
      <c r="AC30" s="17">
        <v>3.09</v>
      </c>
      <c r="AD30" s="17"/>
      <c r="AE30" s="17">
        <v>3.08</v>
      </c>
      <c r="AF30" s="2"/>
      <c r="AG30" s="17">
        <v>3.05</v>
      </c>
      <c r="AH30" s="2"/>
      <c r="AI30" s="2"/>
      <c r="AJ30" s="17">
        <v>3.06</v>
      </c>
      <c r="AK30" s="2"/>
      <c r="AL30" s="17">
        <v>2.84</v>
      </c>
      <c r="AM30" s="2"/>
      <c r="AN30" s="17">
        <v>2.68</v>
      </c>
      <c r="AO30" s="2"/>
      <c r="AP30" s="17">
        <v>2.93</v>
      </c>
      <c r="AQ30" s="17"/>
      <c r="AR30" s="17">
        <v>3.01</v>
      </c>
      <c r="AS30" s="17"/>
      <c r="AT30" s="17">
        <v>3.01</v>
      </c>
      <c r="AU30" s="17"/>
      <c r="AV30" s="17">
        <v>3.08</v>
      </c>
      <c r="AW30" s="17"/>
      <c r="AX30" s="17">
        <v>3</v>
      </c>
      <c r="AZ30" s="53">
        <v>3.03</v>
      </c>
    </row>
    <row r="31" spans="1:52" ht="6.75" customHeight="1">
      <c r="A31" s="2"/>
      <c r="B31" s="2"/>
      <c r="C31" s="17"/>
      <c r="D31" s="2"/>
      <c r="E31" s="2"/>
      <c r="F31" s="2"/>
      <c r="G31" s="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"/>
      <c r="S31" s="17"/>
      <c r="T31" s="2"/>
      <c r="U31" s="17"/>
      <c r="V31" s="2"/>
      <c r="W31" s="17"/>
      <c r="X31" s="17"/>
      <c r="Y31" s="17"/>
      <c r="Z31" s="17"/>
      <c r="AA31" s="17"/>
      <c r="AB31" s="17"/>
      <c r="AC31" s="17"/>
      <c r="AD31" s="17"/>
      <c r="AE31" s="17"/>
      <c r="AF31" s="2"/>
      <c r="AG31" s="17"/>
      <c r="AH31" s="2"/>
      <c r="AI31" s="2"/>
      <c r="AJ31" s="17"/>
      <c r="AK31" s="2"/>
      <c r="AL31" s="17"/>
      <c r="AM31" s="2"/>
      <c r="AN31" s="17"/>
      <c r="AO31" s="2"/>
      <c r="AP31" s="17"/>
      <c r="AQ31" s="17"/>
      <c r="AR31" s="17"/>
      <c r="AS31" s="17"/>
      <c r="AT31" s="17"/>
      <c r="AU31" s="17"/>
      <c r="AV31" s="17"/>
      <c r="AW31" s="17"/>
      <c r="AX31" s="17"/>
      <c r="AZ31" s="53"/>
    </row>
    <row r="32" spans="1:52" ht="12.75">
      <c r="A32" s="2"/>
      <c r="B32" s="2"/>
      <c r="C32" s="17"/>
      <c r="D32" s="2"/>
      <c r="E32" s="1" t="s">
        <v>119</v>
      </c>
      <c r="F32" s="2"/>
      <c r="G32" s="2"/>
      <c r="H32" s="17"/>
      <c r="I32" s="17">
        <v>2.66</v>
      </c>
      <c r="J32" s="17"/>
      <c r="K32" s="17">
        <v>2.66</v>
      </c>
      <c r="L32" s="17"/>
      <c r="M32" s="17">
        <v>2.69</v>
      </c>
      <c r="N32" s="17"/>
      <c r="O32" s="17">
        <v>2.7</v>
      </c>
      <c r="P32" s="17"/>
      <c r="Q32" s="17">
        <v>2.73</v>
      </c>
      <c r="R32" s="2"/>
      <c r="S32" s="17">
        <v>2.74</v>
      </c>
      <c r="T32" s="2"/>
      <c r="U32" s="17">
        <v>2.76</v>
      </c>
      <c r="V32" s="2"/>
      <c r="W32" s="17">
        <v>2.77</v>
      </c>
      <c r="X32" s="17"/>
      <c r="Y32" s="17">
        <v>2.75</v>
      </c>
      <c r="Z32" s="17"/>
      <c r="AA32" s="17">
        <v>2.75</v>
      </c>
      <c r="AB32" s="17"/>
      <c r="AC32" s="17">
        <v>2.75</v>
      </c>
      <c r="AD32" s="17"/>
      <c r="AE32" s="17">
        <v>2.74</v>
      </c>
      <c r="AF32" s="2"/>
      <c r="AG32" s="17">
        <v>2.75</v>
      </c>
      <c r="AH32" s="2"/>
      <c r="AI32" s="2"/>
      <c r="AJ32" s="17">
        <v>2.77</v>
      </c>
      <c r="AK32" s="2"/>
      <c r="AL32" s="17">
        <v>2.81</v>
      </c>
      <c r="AM32" s="2"/>
      <c r="AN32" s="17">
        <v>2.86</v>
      </c>
      <c r="AO32" s="2"/>
      <c r="AP32" s="17">
        <v>2.86</v>
      </c>
      <c r="AQ32" s="17"/>
      <c r="AR32" s="17">
        <v>2.88</v>
      </c>
      <c r="AS32" s="17"/>
      <c r="AT32" s="17">
        <v>2.9</v>
      </c>
      <c r="AU32" s="17"/>
      <c r="AV32" s="17">
        <v>2.9</v>
      </c>
      <c r="AW32" s="17"/>
      <c r="AX32" s="17">
        <v>2.92</v>
      </c>
      <c r="AZ32" s="53">
        <v>2.89</v>
      </c>
    </row>
    <row r="33" spans="1:50" ht="6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2" ht="12.75">
      <c r="A34" s="2"/>
      <c r="B34" s="2"/>
      <c r="C34" s="2"/>
      <c r="D34" s="1" t="s">
        <v>101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7" t="s">
        <v>26</v>
      </c>
      <c r="P34" s="8"/>
      <c r="Q34" s="7" t="s">
        <v>27</v>
      </c>
      <c r="R34" s="8"/>
      <c r="S34" s="7" t="s">
        <v>28</v>
      </c>
      <c r="T34" s="8"/>
      <c r="U34" s="7" t="s">
        <v>29</v>
      </c>
      <c r="V34" s="8"/>
      <c r="W34" s="9" t="s">
        <v>30</v>
      </c>
      <c r="X34" s="10"/>
      <c r="Y34" s="9" t="s">
        <v>31</v>
      </c>
      <c r="Z34" s="10"/>
      <c r="AA34" s="9" t="s">
        <v>32</v>
      </c>
      <c r="AB34" s="10"/>
      <c r="AC34" s="9" t="s">
        <v>33</v>
      </c>
      <c r="AD34" s="10"/>
      <c r="AE34" s="9" t="s">
        <v>34</v>
      </c>
      <c r="AF34" s="10"/>
      <c r="AG34" s="9" t="s">
        <v>35</v>
      </c>
      <c r="AH34" s="39"/>
      <c r="AI34" s="39"/>
      <c r="AJ34" s="36" t="s">
        <v>36</v>
      </c>
      <c r="AK34" s="38"/>
      <c r="AL34" s="9" t="s">
        <v>37</v>
      </c>
      <c r="AM34" s="38"/>
      <c r="AN34" s="9" t="s">
        <v>99</v>
      </c>
      <c r="AO34" s="38"/>
      <c r="AP34" s="9" t="s">
        <v>103</v>
      </c>
      <c r="AQ34" s="36"/>
      <c r="AR34" s="9" t="s">
        <v>107</v>
      </c>
      <c r="AS34" s="36"/>
      <c r="AT34" s="9" t="s">
        <v>113</v>
      </c>
      <c r="AU34" s="36"/>
      <c r="AV34" s="9" t="s">
        <v>118</v>
      </c>
      <c r="AW34" s="36"/>
      <c r="AX34" s="9" t="s">
        <v>120</v>
      </c>
      <c r="AZ34" s="52" t="s">
        <v>123</v>
      </c>
    </row>
    <row r="35" spans="1:52" ht="12.75">
      <c r="A35" s="2"/>
      <c r="B35" s="2"/>
      <c r="C35" s="2"/>
      <c r="D35" s="2"/>
      <c r="E35" s="1" t="s">
        <v>38</v>
      </c>
      <c r="F35" s="2"/>
      <c r="G35" s="2"/>
      <c r="H35" s="2"/>
      <c r="I35" s="14">
        <v>115</v>
      </c>
      <c r="J35" s="2"/>
      <c r="K35" s="14">
        <v>98</v>
      </c>
      <c r="L35" s="2"/>
      <c r="M35" s="14">
        <v>114</v>
      </c>
      <c r="N35" s="2"/>
      <c r="O35" s="14">
        <v>139</v>
      </c>
      <c r="P35" s="2"/>
      <c r="Q35" s="14">
        <v>133</v>
      </c>
      <c r="R35" s="2"/>
      <c r="S35" s="14">
        <v>156</v>
      </c>
      <c r="T35" s="2"/>
      <c r="U35" s="14">
        <v>175</v>
      </c>
      <c r="V35" s="2"/>
      <c r="W35" s="14">
        <v>188</v>
      </c>
      <c r="X35" s="2"/>
      <c r="Y35" s="14">
        <v>127</v>
      </c>
      <c r="Z35" s="2"/>
      <c r="AA35" s="14">
        <v>175</v>
      </c>
      <c r="AB35" s="2"/>
      <c r="AC35" s="14">
        <v>159</v>
      </c>
      <c r="AD35" s="2"/>
      <c r="AE35" s="14">
        <v>159</v>
      </c>
      <c r="AF35" s="2"/>
      <c r="AG35" s="14">
        <v>151</v>
      </c>
      <c r="AH35" s="38"/>
      <c r="AI35" s="38"/>
      <c r="AJ35" s="40">
        <v>162</v>
      </c>
      <c r="AK35" s="38"/>
      <c r="AL35" s="14">
        <v>176</v>
      </c>
      <c r="AM35" s="38"/>
      <c r="AN35" s="14">
        <v>188</v>
      </c>
      <c r="AO35" s="38"/>
      <c r="AP35" s="14">
        <v>229</v>
      </c>
      <c r="AQ35" s="40"/>
      <c r="AR35" s="14">
        <v>192</v>
      </c>
      <c r="AS35" s="40"/>
      <c r="AT35" s="14">
        <v>185</v>
      </c>
      <c r="AU35" s="40"/>
      <c r="AV35" s="14">
        <v>173</v>
      </c>
      <c r="AW35" s="14"/>
      <c r="AX35" s="14">
        <v>135</v>
      </c>
      <c r="AZ35" s="29">
        <v>153</v>
      </c>
    </row>
    <row r="36" spans="1:52" ht="12.75">
      <c r="A36" s="2"/>
      <c r="B36" s="2"/>
      <c r="C36" s="2"/>
      <c r="D36" s="2"/>
      <c r="E36" s="1" t="s">
        <v>121</v>
      </c>
      <c r="F36" s="2"/>
      <c r="G36" s="2"/>
      <c r="H36" s="2"/>
      <c r="I36" s="15">
        <v>11.2</v>
      </c>
      <c r="J36" s="15"/>
      <c r="K36" s="15">
        <v>10.6</v>
      </c>
      <c r="L36" s="15"/>
      <c r="M36" s="15">
        <v>12.3</v>
      </c>
      <c r="N36" s="15"/>
      <c r="O36" s="15">
        <v>15</v>
      </c>
      <c r="P36" s="15"/>
      <c r="Q36" s="15">
        <v>15.4</v>
      </c>
      <c r="R36" s="2"/>
      <c r="S36" s="15">
        <v>15.7</v>
      </c>
      <c r="T36" s="2"/>
      <c r="U36" s="15">
        <v>16.9</v>
      </c>
      <c r="V36" s="2"/>
      <c r="W36" s="15">
        <v>17</v>
      </c>
      <c r="X36" s="15"/>
      <c r="Y36" s="15">
        <v>13</v>
      </c>
      <c r="Z36" s="15"/>
      <c r="AA36" s="15">
        <v>18.4</v>
      </c>
      <c r="AB36" s="15"/>
      <c r="AC36" s="15">
        <v>15.5</v>
      </c>
      <c r="AD36" s="15"/>
      <c r="AE36" s="15">
        <v>16.2</v>
      </c>
      <c r="AF36" s="2"/>
      <c r="AG36" s="15">
        <v>17.1</v>
      </c>
      <c r="AH36" s="2"/>
      <c r="AI36" s="2"/>
      <c r="AJ36" s="15">
        <v>16.1</v>
      </c>
      <c r="AK36" s="2"/>
      <c r="AL36" s="15">
        <v>19.3</v>
      </c>
      <c r="AM36" s="2"/>
      <c r="AN36" s="15">
        <v>20.2</v>
      </c>
      <c r="AO36" s="2"/>
      <c r="AP36" s="15">
        <v>22.1</v>
      </c>
      <c r="AQ36" s="15"/>
      <c r="AR36" s="15">
        <v>19</v>
      </c>
      <c r="AS36" s="15"/>
      <c r="AT36" s="15">
        <v>17.6</v>
      </c>
      <c r="AU36" s="15"/>
      <c r="AV36" s="15">
        <v>17.8</v>
      </c>
      <c r="AW36" s="15"/>
      <c r="AX36" s="15">
        <v>12.7</v>
      </c>
      <c r="AZ36" s="50">
        <v>13.7</v>
      </c>
    </row>
    <row r="37" spans="1:50" ht="12.75">
      <c r="A37" s="2"/>
      <c r="B37" s="2"/>
      <c r="C37" s="2"/>
      <c r="D37" s="2"/>
      <c r="E37" s="1"/>
      <c r="F37" s="2"/>
      <c r="G37" s="2"/>
      <c r="H37" s="2"/>
      <c r="I37" s="15"/>
      <c r="J37" s="15"/>
      <c r="K37" s="15"/>
      <c r="L37" s="15"/>
      <c r="M37" s="15"/>
      <c r="N37" s="15"/>
      <c r="O37" s="15"/>
      <c r="P37" s="15"/>
      <c r="Q37" s="15"/>
      <c r="R37" s="2"/>
      <c r="S37" s="15"/>
      <c r="T37" s="2"/>
      <c r="U37" s="15"/>
      <c r="V37" s="2"/>
      <c r="W37" s="15"/>
      <c r="X37" s="15"/>
      <c r="Y37" s="15"/>
      <c r="Z37" s="15"/>
      <c r="AA37" s="15"/>
      <c r="AB37" s="15"/>
      <c r="AC37" s="15"/>
      <c r="AD37" s="15"/>
      <c r="AE37" s="15"/>
      <c r="AF37" s="2"/>
      <c r="AG37" s="15"/>
      <c r="AH37" s="2"/>
      <c r="AI37" s="2"/>
      <c r="AJ37" s="15"/>
      <c r="AK37" s="2"/>
      <c r="AL37" s="15"/>
      <c r="AM37" s="2"/>
      <c r="AN37" s="15"/>
      <c r="AO37" s="2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2.75">
      <c r="A38" s="2"/>
      <c r="B38" s="2"/>
      <c r="C38" s="2"/>
      <c r="D38" s="2"/>
      <c r="E38" s="1"/>
      <c r="F38" s="2"/>
      <c r="G38" s="2"/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2"/>
      <c r="S38" s="15"/>
      <c r="T38" s="2"/>
      <c r="U38" s="15"/>
      <c r="V38" s="2"/>
      <c r="W38" s="15"/>
      <c r="X38" s="15"/>
      <c r="Y38" s="15"/>
      <c r="Z38" s="15"/>
      <c r="AA38" s="15"/>
      <c r="AB38" s="15"/>
      <c r="AC38" s="15"/>
      <c r="AD38" s="15"/>
      <c r="AE38" s="15"/>
      <c r="AF38" s="2"/>
      <c r="AG38" s="15"/>
      <c r="AH38" s="2"/>
      <c r="AI38" s="2"/>
      <c r="AJ38" s="15"/>
      <c r="AK38" s="2"/>
      <c r="AL38" s="15"/>
      <c r="AM38" s="2"/>
      <c r="AN38" s="15"/>
      <c r="AO38" s="2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6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 t="s">
        <v>3</v>
      </c>
      <c r="P40" s="2"/>
      <c r="Q40" s="5" t="s">
        <v>3</v>
      </c>
      <c r="R40" s="2"/>
      <c r="S40" s="5" t="s">
        <v>3</v>
      </c>
      <c r="T40" s="2"/>
      <c r="U40" s="5" t="s">
        <v>3</v>
      </c>
      <c r="V40" s="2"/>
      <c r="W40" s="6" t="s">
        <v>3</v>
      </c>
      <c r="X40" s="4"/>
      <c r="Y40" s="6" t="s">
        <v>3</v>
      </c>
      <c r="Z40" s="4"/>
      <c r="AA40" s="6" t="s">
        <v>3</v>
      </c>
      <c r="AB40" s="4"/>
      <c r="AC40" s="6" t="s">
        <v>3</v>
      </c>
      <c r="AD40" s="4"/>
      <c r="AE40" s="6" t="s">
        <v>3</v>
      </c>
      <c r="AF40" s="4"/>
      <c r="AG40" s="6" t="s">
        <v>3</v>
      </c>
      <c r="AH40" s="2"/>
      <c r="AI40" s="2"/>
      <c r="AJ40" s="6" t="s">
        <v>3</v>
      </c>
      <c r="AK40" s="2"/>
      <c r="AL40" s="6" t="s">
        <v>3</v>
      </c>
      <c r="AM40" s="2"/>
      <c r="AN40" s="6" t="s">
        <v>3</v>
      </c>
      <c r="AO40" s="2"/>
      <c r="AP40" s="6" t="s">
        <v>3</v>
      </c>
      <c r="AQ40" s="6"/>
      <c r="AR40" s="6" t="s">
        <v>3</v>
      </c>
      <c r="AS40" s="6"/>
      <c r="AT40" s="6" t="s">
        <v>3</v>
      </c>
      <c r="AU40" s="6"/>
      <c r="AV40" s="6" t="s">
        <v>3</v>
      </c>
      <c r="AW40" s="6"/>
      <c r="AX40" s="6" t="s">
        <v>3</v>
      </c>
      <c r="AZ40" s="49" t="s">
        <v>3</v>
      </c>
    </row>
    <row r="41" spans="1:52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 t="s">
        <v>7</v>
      </c>
      <c r="P41" s="8"/>
      <c r="Q41" s="7" t="s">
        <v>8</v>
      </c>
      <c r="R41" s="8"/>
      <c r="S41" s="7" t="s">
        <v>9</v>
      </c>
      <c r="T41" s="8"/>
      <c r="U41" s="7" t="s">
        <v>10</v>
      </c>
      <c r="V41" s="8"/>
      <c r="W41" s="9" t="s">
        <v>11</v>
      </c>
      <c r="X41" s="10"/>
      <c r="Y41" s="9" t="s">
        <v>12</v>
      </c>
      <c r="Z41" s="10"/>
      <c r="AA41" s="9" t="s">
        <v>13</v>
      </c>
      <c r="AB41" s="10"/>
      <c r="AC41" s="9" t="s">
        <v>14</v>
      </c>
      <c r="AD41" s="10"/>
      <c r="AE41" s="9" t="s">
        <v>15</v>
      </c>
      <c r="AF41" s="10"/>
      <c r="AG41" s="9" t="s">
        <v>16</v>
      </c>
      <c r="AH41" s="38"/>
      <c r="AI41" s="38"/>
      <c r="AJ41" s="36" t="s">
        <v>17</v>
      </c>
      <c r="AK41" s="38"/>
      <c r="AL41" s="9" t="s">
        <v>18</v>
      </c>
      <c r="AM41" s="38"/>
      <c r="AN41" s="19">
        <v>2001</v>
      </c>
      <c r="AO41" s="38"/>
      <c r="AP41" s="19">
        <v>2002</v>
      </c>
      <c r="AQ41" s="35"/>
      <c r="AR41" s="19">
        <v>2004</v>
      </c>
      <c r="AS41" s="35"/>
      <c r="AT41" s="19">
        <v>2005</v>
      </c>
      <c r="AU41" s="35"/>
      <c r="AV41" s="19">
        <v>2006</v>
      </c>
      <c r="AW41" s="35"/>
      <c r="AX41" s="19">
        <v>2007</v>
      </c>
      <c r="AZ41" s="52">
        <v>2008</v>
      </c>
    </row>
    <row r="42" spans="1:50" ht="13.5" thickBot="1">
      <c r="A42" s="2"/>
      <c r="B42" s="2"/>
      <c r="C42" s="20" t="s">
        <v>39</v>
      </c>
      <c r="D42" s="21"/>
      <c r="E42" s="21"/>
      <c r="F42" s="21"/>
      <c r="G42" s="21"/>
      <c r="H42" s="2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8"/>
      <c r="AI42" s="38"/>
      <c r="AJ42" s="38"/>
      <c r="AK42" s="38"/>
      <c r="AL42" s="2"/>
      <c r="AM42" s="38"/>
      <c r="AN42" s="2"/>
      <c r="AO42" s="38"/>
      <c r="AP42" s="2"/>
      <c r="AQ42" s="38"/>
      <c r="AR42" s="2"/>
      <c r="AS42" s="2"/>
      <c r="AT42" s="2"/>
      <c r="AU42" s="2"/>
      <c r="AV42" s="2"/>
      <c r="AW42" s="2"/>
      <c r="AX42" s="2"/>
    </row>
    <row r="43" spans="1:50" ht="12.75">
      <c r="A43" s="2"/>
      <c r="B43" s="2"/>
      <c r="C43" s="2"/>
      <c r="D43" s="1" t="s">
        <v>20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2" ht="12.75">
      <c r="A44" s="2"/>
      <c r="B44" s="2"/>
      <c r="C44" s="2"/>
      <c r="D44" s="2"/>
      <c r="E44" s="1" t="s">
        <v>21</v>
      </c>
      <c r="F44" s="2"/>
      <c r="G44" s="2"/>
      <c r="H44" s="2"/>
      <c r="I44" s="14">
        <v>65</v>
      </c>
      <c r="J44" s="2"/>
      <c r="K44" s="14">
        <v>92</v>
      </c>
      <c r="L44" s="2"/>
      <c r="M44" s="14">
        <v>76</v>
      </c>
      <c r="N44" s="2"/>
      <c r="O44" s="14">
        <v>91</v>
      </c>
      <c r="P44" s="2"/>
      <c r="Q44" s="14">
        <v>81</v>
      </c>
      <c r="R44" s="2"/>
      <c r="S44" s="14">
        <v>77</v>
      </c>
      <c r="T44" s="2"/>
      <c r="U44" s="14">
        <v>85</v>
      </c>
      <c r="V44" s="2"/>
      <c r="W44" s="14">
        <v>74</v>
      </c>
      <c r="X44" s="2"/>
      <c r="Y44" s="14">
        <v>69</v>
      </c>
      <c r="Z44" s="2"/>
      <c r="AA44" s="14">
        <v>55</v>
      </c>
      <c r="AB44" s="2"/>
      <c r="AC44" s="14">
        <v>28</v>
      </c>
      <c r="AD44" s="2"/>
      <c r="AE44" s="14">
        <v>74</v>
      </c>
      <c r="AF44" s="2"/>
      <c r="AG44" s="14">
        <v>59</v>
      </c>
      <c r="AH44" s="2"/>
      <c r="AI44" s="2"/>
      <c r="AJ44" s="14">
        <v>57</v>
      </c>
      <c r="AK44" s="2"/>
      <c r="AL44" s="14">
        <v>69</v>
      </c>
      <c r="AM44" s="2"/>
      <c r="AN44" s="14">
        <v>93</v>
      </c>
      <c r="AO44" s="2"/>
      <c r="AP44" s="14">
        <v>98</v>
      </c>
      <c r="AQ44" s="14"/>
      <c r="AR44" s="14">
        <v>96</v>
      </c>
      <c r="AS44" s="14"/>
      <c r="AT44" s="14">
        <v>79</v>
      </c>
      <c r="AU44" s="14"/>
      <c r="AV44" s="14">
        <v>62</v>
      </c>
      <c r="AW44" s="14"/>
      <c r="AX44" s="14">
        <v>66</v>
      </c>
      <c r="AZ44" s="29">
        <v>75</v>
      </c>
    </row>
    <row r="45" spans="1:52" ht="12.75">
      <c r="A45" s="2"/>
      <c r="B45" s="2"/>
      <c r="C45" s="2"/>
      <c r="D45" s="2"/>
      <c r="E45" s="1" t="s">
        <v>108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4"/>
      <c r="R45" s="2"/>
      <c r="S45" s="14"/>
      <c r="T45" s="2"/>
      <c r="U45" s="14"/>
      <c r="V45" s="2"/>
      <c r="W45" s="14"/>
      <c r="X45" s="2"/>
      <c r="Y45" s="14"/>
      <c r="Z45" s="2"/>
      <c r="AA45" s="14"/>
      <c r="AB45" s="2"/>
      <c r="AC45" s="14"/>
      <c r="AD45" s="2"/>
      <c r="AE45" s="14"/>
      <c r="AF45" s="2"/>
      <c r="AG45" s="14"/>
      <c r="AH45" s="2"/>
      <c r="AI45" s="2"/>
      <c r="AJ45" s="14"/>
      <c r="AK45" s="2"/>
      <c r="AL45" s="14"/>
      <c r="AM45" s="2"/>
      <c r="AN45" s="34" t="s">
        <v>116</v>
      </c>
      <c r="AO45" s="2"/>
      <c r="AP45" s="34" t="s">
        <v>116</v>
      </c>
      <c r="AQ45" s="14"/>
      <c r="AR45" s="14">
        <v>77</v>
      </c>
      <c r="AS45" s="14"/>
      <c r="AT45" s="14">
        <v>65</v>
      </c>
      <c r="AU45" s="14"/>
      <c r="AV45" s="14">
        <v>60</v>
      </c>
      <c r="AW45" s="14"/>
      <c r="AX45" s="14">
        <v>50</v>
      </c>
      <c r="AZ45" s="29">
        <v>46</v>
      </c>
    </row>
    <row r="46" spans="1:52" ht="12.75">
      <c r="A46" s="2"/>
      <c r="B46" s="2"/>
      <c r="C46" s="2"/>
      <c r="D46" s="2"/>
      <c r="E46" s="1" t="s">
        <v>109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4"/>
      <c r="R46" s="2"/>
      <c r="S46" s="14"/>
      <c r="T46" s="2"/>
      <c r="U46" s="14"/>
      <c r="V46" s="2"/>
      <c r="W46" s="14"/>
      <c r="X46" s="2"/>
      <c r="Y46" s="14"/>
      <c r="Z46" s="2"/>
      <c r="AA46" s="14"/>
      <c r="AB46" s="2"/>
      <c r="AC46" s="14"/>
      <c r="AD46" s="2"/>
      <c r="AE46" s="14"/>
      <c r="AF46" s="2"/>
      <c r="AG46" s="14"/>
      <c r="AH46" s="2"/>
      <c r="AI46" s="2"/>
      <c r="AJ46" s="14"/>
      <c r="AK46" s="2"/>
      <c r="AL46" s="14"/>
      <c r="AM46" s="2"/>
      <c r="AN46" s="34" t="s">
        <v>116</v>
      </c>
      <c r="AO46" s="2"/>
      <c r="AP46" s="34" t="s">
        <v>116</v>
      </c>
      <c r="AQ46" s="14"/>
      <c r="AR46" s="14">
        <v>5</v>
      </c>
      <c r="AS46" s="14"/>
      <c r="AT46" s="14">
        <v>10</v>
      </c>
      <c r="AU46" s="14"/>
      <c r="AV46" s="14">
        <v>12</v>
      </c>
      <c r="AW46" s="14"/>
      <c r="AX46" s="14">
        <v>9</v>
      </c>
      <c r="AZ46" s="29">
        <v>7</v>
      </c>
    </row>
    <row r="47" spans="1:52" ht="12.75">
      <c r="A47" s="2"/>
      <c r="B47" s="2"/>
      <c r="C47" s="2"/>
      <c r="D47" s="2"/>
      <c r="E47" s="1" t="s">
        <v>40</v>
      </c>
      <c r="F47" s="2"/>
      <c r="G47" s="2"/>
      <c r="H47" s="2"/>
      <c r="I47" s="14">
        <v>36</v>
      </c>
      <c r="J47" s="2"/>
      <c r="K47" s="14">
        <v>39</v>
      </c>
      <c r="L47" s="2"/>
      <c r="M47" s="14">
        <v>42</v>
      </c>
      <c r="N47" s="2"/>
      <c r="O47" s="14">
        <v>44</v>
      </c>
      <c r="P47" s="2"/>
      <c r="Q47" s="14">
        <v>60</v>
      </c>
      <c r="R47" s="2"/>
      <c r="S47" s="14">
        <v>76</v>
      </c>
      <c r="T47" s="2"/>
      <c r="U47" s="14">
        <v>63</v>
      </c>
      <c r="V47" s="2"/>
      <c r="W47" s="14">
        <v>56</v>
      </c>
      <c r="X47" s="2"/>
      <c r="Y47" s="14">
        <v>52</v>
      </c>
      <c r="Z47" s="2"/>
      <c r="AA47" s="14">
        <v>67</v>
      </c>
      <c r="AB47" s="2"/>
      <c r="AC47" s="14">
        <v>25</v>
      </c>
      <c r="AD47" s="2"/>
      <c r="AE47" s="14">
        <v>13</v>
      </c>
      <c r="AF47" s="2"/>
      <c r="AG47" s="14">
        <v>1</v>
      </c>
      <c r="AH47" s="2"/>
      <c r="AI47" s="2"/>
      <c r="AJ47" s="14">
        <v>46</v>
      </c>
      <c r="AK47" s="2"/>
      <c r="AL47" s="14">
        <v>74</v>
      </c>
      <c r="AM47" s="2"/>
      <c r="AN47" s="14">
        <v>73</v>
      </c>
      <c r="AO47" s="2"/>
      <c r="AP47" s="14">
        <v>72</v>
      </c>
      <c r="AQ47" s="14"/>
      <c r="AR47" s="14">
        <v>0</v>
      </c>
      <c r="AS47" s="14"/>
      <c r="AT47" s="14">
        <v>0</v>
      </c>
      <c r="AU47" s="14"/>
      <c r="AV47" s="14">
        <v>0</v>
      </c>
      <c r="AW47" s="14"/>
      <c r="AX47" s="14">
        <v>0</v>
      </c>
      <c r="AZ47" s="29">
        <v>0</v>
      </c>
    </row>
    <row r="48" spans="1:52" ht="12.75">
      <c r="A48" s="2"/>
      <c r="B48" s="2"/>
      <c r="C48" s="2"/>
      <c r="D48" s="2"/>
      <c r="E48" s="1" t="s">
        <v>41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4"/>
      <c r="R48" s="2"/>
      <c r="S48" s="14"/>
      <c r="T48" s="2"/>
      <c r="U48" s="14"/>
      <c r="V48" s="2"/>
      <c r="W48" s="14"/>
      <c r="X48" s="2"/>
      <c r="Y48" s="14"/>
      <c r="Z48" s="2"/>
      <c r="AA48" s="14"/>
      <c r="AB48" s="2"/>
      <c r="AC48" s="14"/>
      <c r="AD48" s="2"/>
      <c r="AE48" s="14"/>
      <c r="AF48" s="2"/>
      <c r="AG48" s="14"/>
      <c r="AH48" s="2"/>
      <c r="AI48" s="2"/>
      <c r="AJ48" s="14"/>
      <c r="AK48" s="2"/>
      <c r="AL48" s="14"/>
      <c r="AM48" s="2"/>
      <c r="AN48" s="14">
        <v>37</v>
      </c>
      <c r="AO48" s="2"/>
      <c r="AP48" s="14">
        <v>25</v>
      </c>
      <c r="AQ48" s="14"/>
      <c r="AR48" s="14">
        <v>16</v>
      </c>
      <c r="AS48" s="14"/>
      <c r="AT48" s="14">
        <v>5</v>
      </c>
      <c r="AU48" s="14"/>
      <c r="AV48" s="14">
        <v>4</v>
      </c>
      <c r="AW48" s="14"/>
      <c r="AX48" s="14">
        <v>1</v>
      </c>
      <c r="AZ48" s="29">
        <v>0</v>
      </c>
    </row>
    <row r="49" spans="1:52" ht="12.75">
      <c r="A49" s="2"/>
      <c r="B49" s="2"/>
      <c r="C49" s="2"/>
      <c r="D49" s="2"/>
      <c r="E49" s="1" t="s">
        <v>115</v>
      </c>
      <c r="F49" s="2"/>
      <c r="G49" s="2"/>
      <c r="H49" s="2"/>
      <c r="I49" s="14">
        <v>29</v>
      </c>
      <c r="J49" s="2"/>
      <c r="K49" s="14">
        <v>35</v>
      </c>
      <c r="L49" s="2"/>
      <c r="M49" s="14">
        <v>32</v>
      </c>
      <c r="N49" s="2"/>
      <c r="O49" s="14">
        <v>40</v>
      </c>
      <c r="P49" s="2"/>
      <c r="Q49" s="14">
        <v>50</v>
      </c>
      <c r="R49" s="2"/>
      <c r="S49" s="14">
        <v>42</v>
      </c>
      <c r="T49" s="2"/>
      <c r="U49" s="14">
        <v>38</v>
      </c>
      <c r="V49" s="2"/>
      <c r="W49" s="14">
        <v>36</v>
      </c>
      <c r="X49" s="2"/>
      <c r="Y49" s="14">
        <v>25</v>
      </c>
      <c r="Z49" s="2"/>
      <c r="AA49" s="14">
        <v>10</v>
      </c>
      <c r="AB49" s="2"/>
      <c r="AC49" s="14">
        <v>13</v>
      </c>
      <c r="AD49" s="2"/>
      <c r="AE49" s="3" t="s">
        <v>42</v>
      </c>
      <c r="AF49" s="2"/>
      <c r="AG49" s="3" t="s">
        <v>42</v>
      </c>
      <c r="AH49" s="2"/>
      <c r="AI49" s="2"/>
      <c r="AJ49" s="14">
        <v>8</v>
      </c>
      <c r="AK49" s="2"/>
      <c r="AL49" s="14">
        <v>26</v>
      </c>
      <c r="AM49" s="2"/>
      <c r="AN49" s="34" t="s">
        <v>116</v>
      </c>
      <c r="AO49" s="2"/>
      <c r="AP49" s="34" t="s">
        <v>116</v>
      </c>
      <c r="AQ49" s="14"/>
      <c r="AR49" s="34" t="s">
        <v>116</v>
      </c>
      <c r="AS49" s="14"/>
      <c r="AT49" s="14">
        <v>10</v>
      </c>
      <c r="AU49" s="14"/>
      <c r="AV49" s="14">
        <v>24</v>
      </c>
      <c r="AW49" s="14"/>
      <c r="AX49" s="14">
        <v>22</v>
      </c>
      <c r="AZ49" s="29">
        <v>25</v>
      </c>
    </row>
    <row r="50" spans="1:52" ht="12.75">
      <c r="A50" s="2"/>
      <c r="B50" s="2"/>
      <c r="C50" s="2"/>
      <c r="D50" s="2"/>
      <c r="E50" s="1" t="s">
        <v>104</v>
      </c>
      <c r="F50" s="2"/>
      <c r="G50" s="2"/>
      <c r="H50" s="2"/>
      <c r="I50" s="14">
        <v>29</v>
      </c>
      <c r="J50" s="2"/>
      <c r="K50" s="14">
        <v>35</v>
      </c>
      <c r="L50" s="2"/>
      <c r="M50" s="14">
        <v>32</v>
      </c>
      <c r="N50" s="2"/>
      <c r="O50" s="14">
        <v>40</v>
      </c>
      <c r="P50" s="2"/>
      <c r="Q50" s="14">
        <v>50</v>
      </c>
      <c r="R50" s="2"/>
      <c r="S50" s="14">
        <v>42</v>
      </c>
      <c r="T50" s="2"/>
      <c r="U50" s="14">
        <v>38</v>
      </c>
      <c r="V50" s="2"/>
      <c r="W50" s="14">
        <v>36</v>
      </c>
      <c r="X50" s="2"/>
      <c r="Y50" s="14">
        <v>25</v>
      </c>
      <c r="Z50" s="2"/>
      <c r="AA50" s="14">
        <v>10</v>
      </c>
      <c r="AB50" s="2"/>
      <c r="AC50" s="14">
        <v>13</v>
      </c>
      <c r="AD50" s="2"/>
      <c r="AE50" s="3" t="s">
        <v>42</v>
      </c>
      <c r="AF50" s="2"/>
      <c r="AG50" s="3"/>
      <c r="AH50" s="2"/>
      <c r="AI50" s="2"/>
      <c r="AJ50" s="34" t="s">
        <v>42</v>
      </c>
      <c r="AK50" s="2"/>
      <c r="AL50" s="34" t="s">
        <v>42</v>
      </c>
      <c r="AM50" s="34"/>
      <c r="AN50" s="34" t="s">
        <v>116</v>
      </c>
      <c r="AO50" s="2"/>
      <c r="AP50" s="14">
        <v>12</v>
      </c>
      <c r="AQ50" s="14"/>
      <c r="AR50" s="14">
        <v>28</v>
      </c>
      <c r="AS50" s="14"/>
      <c r="AT50" s="14">
        <v>20</v>
      </c>
      <c r="AU50" s="14"/>
      <c r="AV50" s="14">
        <v>22</v>
      </c>
      <c r="AW50" s="14"/>
      <c r="AX50" s="14">
        <v>14</v>
      </c>
      <c r="AZ50" s="29">
        <v>43</v>
      </c>
    </row>
    <row r="51" spans="1:50" ht="6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2" ht="12.75">
      <c r="A52" s="2"/>
      <c r="B52" s="2"/>
      <c r="C52" s="2"/>
      <c r="D52" s="2"/>
      <c r="E52" s="1" t="s">
        <v>23</v>
      </c>
      <c r="F52" s="2"/>
      <c r="G52" s="2"/>
      <c r="H52" s="2"/>
      <c r="I52" s="14">
        <v>130</v>
      </c>
      <c r="J52" s="2"/>
      <c r="K52" s="14">
        <v>166</v>
      </c>
      <c r="L52" s="2"/>
      <c r="M52" s="14">
        <v>150</v>
      </c>
      <c r="N52" s="2"/>
      <c r="O52" s="14">
        <v>175</v>
      </c>
      <c r="P52" s="2"/>
      <c r="Q52" s="14">
        <v>223</v>
      </c>
      <c r="R52" s="2"/>
      <c r="S52" s="14">
        <v>220</v>
      </c>
      <c r="T52" s="2"/>
      <c r="U52" s="14">
        <v>215</v>
      </c>
      <c r="V52" s="2"/>
      <c r="W52" s="14">
        <v>192</v>
      </c>
      <c r="X52" s="2"/>
      <c r="Y52" s="14">
        <v>161</v>
      </c>
      <c r="Z52" s="2"/>
      <c r="AA52" s="14">
        <v>149</v>
      </c>
      <c r="AB52" s="2"/>
      <c r="AC52" s="14">
        <v>67</v>
      </c>
      <c r="AD52" s="2"/>
      <c r="AE52" s="14">
        <v>94</v>
      </c>
      <c r="AF52" s="2"/>
      <c r="AG52" s="14">
        <v>63</v>
      </c>
      <c r="AH52" s="2"/>
      <c r="AI52" s="2"/>
      <c r="AJ52" s="14">
        <v>114</v>
      </c>
      <c r="AK52" s="2"/>
      <c r="AL52" s="14">
        <v>173</v>
      </c>
      <c r="AM52" s="2"/>
      <c r="AN52" s="14">
        <f>SUM(AN44:AN51)</f>
        <v>203</v>
      </c>
      <c r="AO52" s="2"/>
      <c r="AP52" s="14">
        <f>SUM(AP44:AP51)</f>
        <v>207</v>
      </c>
      <c r="AQ52" s="14"/>
      <c r="AR52" s="14">
        <f>SUM(AR44:AR51)</f>
        <v>222</v>
      </c>
      <c r="AS52" s="14"/>
      <c r="AT52" s="14">
        <f>SUM(AT44:AT51)</f>
        <v>189</v>
      </c>
      <c r="AU52" s="14"/>
      <c r="AV52" s="14">
        <f>SUM(AV44:AV51)</f>
        <v>184</v>
      </c>
      <c r="AW52" s="14"/>
      <c r="AX52" s="14">
        <f>SUM(AX44:AX51)</f>
        <v>162</v>
      </c>
      <c r="AZ52" s="29">
        <v>189</v>
      </c>
    </row>
    <row r="53" spans="1:52" ht="12.75">
      <c r="A53" s="2"/>
      <c r="B53" s="2"/>
      <c r="C53" s="2"/>
      <c r="D53" s="2"/>
      <c r="E53" s="1" t="s">
        <v>121</v>
      </c>
      <c r="F53" s="2"/>
      <c r="G53" s="2"/>
      <c r="H53" s="2"/>
      <c r="I53" s="15">
        <v>43.9</v>
      </c>
      <c r="J53" s="15"/>
      <c r="K53" s="15">
        <v>55</v>
      </c>
      <c r="L53" s="15"/>
      <c r="M53" s="15">
        <v>51.7</v>
      </c>
      <c r="N53" s="15"/>
      <c r="O53" s="15">
        <v>56.8</v>
      </c>
      <c r="P53" s="15"/>
      <c r="Q53" s="15">
        <v>65.8</v>
      </c>
      <c r="R53" s="2"/>
      <c r="S53" s="15">
        <v>67.3</v>
      </c>
      <c r="T53" s="2"/>
      <c r="U53" s="15">
        <v>66.2</v>
      </c>
      <c r="V53" s="2"/>
      <c r="W53" s="15">
        <v>63.4</v>
      </c>
      <c r="X53" s="15"/>
      <c r="Y53" s="15">
        <v>56.3</v>
      </c>
      <c r="Z53" s="15"/>
      <c r="AA53" s="15">
        <v>55.4</v>
      </c>
      <c r="AB53" s="15"/>
      <c r="AC53" s="15">
        <v>38.3</v>
      </c>
      <c r="AD53" s="15"/>
      <c r="AE53" s="15">
        <v>43.5</v>
      </c>
      <c r="AF53" s="2"/>
      <c r="AG53" s="15">
        <v>36</v>
      </c>
      <c r="AH53" s="2"/>
      <c r="AI53" s="2"/>
      <c r="AJ53" s="15">
        <v>47.1</v>
      </c>
      <c r="AK53" s="2"/>
      <c r="AL53" s="15">
        <v>55.7</v>
      </c>
      <c r="AM53" s="2"/>
      <c r="AN53" s="15">
        <v>50.9</v>
      </c>
      <c r="AO53" s="2"/>
      <c r="AP53" s="15">
        <v>51.6</v>
      </c>
      <c r="AQ53" s="15"/>
      <c r="AR53" s="15">
        <v>54.4</v>
      </c>
      <c r="AS53" s="15"/>
      <c r="AT53" s="15">
        <v>48.6</v>
      </c>
      <c r="AU53" s="15"/>
      <c r="AV53" s="15">
        <v>51.1</v>
      </c>
      <c r="AW53" s="15"/>
      <c r="AX53" s="15">
        <v>47.8</v>
      </c>
      <c r="AZ53" s="50">
        <v>47.8</v>
      </c>
    </row>
    <row r="54" spans="1:50" ht="12.75">
      <c r="A54" s="2"/>
      <c r="B54" s="2"/>
      <c r="C54" s="1" t="s">
        <v>106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2.75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2" ht="12.75" customHeight="1">
      <c r="A57" s="2"/>
      <c r="B57" s="2"/>
      <c r="C57" s="2"/>
      <c r="D57" s="2"/>
      <c r="E57" s="2"/>
      <c r="F57" s="2"/>
      <c r="G57" s="2"/>
      <c r="H57" s="2"/>
      <c r="I57" s="5" t="s">
        <v>4</v>
      </c>
      <c r="J57" s="2"/>
      <c r="K57" s="5" t="s">
        <v>5</v>
      </c>
      <c r="L57" s="2"/>
      <c r="M57" s="7" t="s">
        <v>6</v>
      </c>
      <c r="N57" s="8"/>
      <c r="O57" s="7" t="s">
        <v>26</v>
      </c>
      <c r="P57" s="8"/>
      <c r="Q57" s="7" t="s">
        <v>27</v>
      </c>
      <c r="R57" s="8"/>
      <c r="S57" s="7" t="s">
        <v>28</v>
      </c>
      <c r="T57" s="8"/>
      <c r="U57" s="7" t="s">
        <v>29</v>
      </c>
      <c r="V57" s="8"/>
      <c r="W57" s="9" t="s">
        <v>30</v>
      </c>
      <c r="X57" s="10"/>
      <c r="Y57" s="9" t="s">
        <v>31</v>
      </c>
      <c r="Z57" s="10"/>
      <c r="AA57" s="9" t="s">
        <v>32</v>
      </c>
      <c r="AB57" s="10"/>
      <c r="AC57" s="9" t="s">
        <v>33</v>
      </c>
      <c r="AD57" s="10"/>
      <c r="AE57" s="9" t="s">
        <v>34</v>
      </c>
      <c r="AF57" s="10"/>
      <c r="AG57" s="9" t="s">
        <v>35</v>
      </c>
      <c r="AH57" s="39"/>
      <c r="AI57" s="39"/>
      <c r="AJ57" s="36" t="s">
        <v>36</v>
      </c>
      <c r="AK57" s="38"/>
      <c r="AL57" s="36" t="s">
        <v>37</v>
      </c>
      <c r="AM57" s="38"/>
      <c r="AN57" s="9" t="s">
        <v>99</v>
      </c>
      <c r="AO57" s="38"/>
      <c r="AP57" s="9" t="s">
        <v>103</v>
      </c>
      <c r="AQ57" s="36"/>
      <c r="AR57" s="9" t="s">
        <v>107</v>
      </c>
      <c r="AS57" s="36"/>
      <c r="AT57" s="9" t="s">
        <v>113</v>
      </c>
      <c r="AU57" s="36"/>
      <c r="AV57" s="9" t="s">
        <v>118</v>
      </c>
      <c r="AW57" s="36"/>
      <c r="AX57" s="9" t="s">
        <v>120</v>
      </c>
      <c r="AZ57" s="52" t="s">
        <v>123</v>
      </c>
    </row>
    <row r="58" spans="1:50" ht="12.75">
      <c r="A58" s="2"/>
      <c r="B58" s="2"/>
      <c r="C58" s="2"/>
      <c r="D58" s="1" t="s">
        <v>102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8"/>
      <c r="AI58" s="38"/>
      <c r="AJ58" s="38"/>
      <c r="AK58" s="38"/>
      <c r="AL58" s="38"/>
      <c r="AM58" s="38"/>
      <c r="AN58" s="2"/>
      <c r="AO58" s="38"/>
      <c r="AP58" s="2"/>
      <c r="AQ58" s="38"/>
      <c r="AR58" s="2"/>
      <c r="AS58" s="2"/>
      <c r="AT58" s="2"/>
      <c r="AU58" s="2"/>
      <c r="AV58" s="2"/>
      <c r="AW58" s="2"/>
      <c r="AX58" s="2"/>
    </row>
    <row r="59" spans="1:52" ht="12.75">
      <c r="A59" s="2"/>
      <c r="B59" s="2"/>
      <c r="C59" s="2"/>
      <c r="D59" s="2"/>
      <c r="E59" s="1" t="s">
        <v>43</v>
      </c>
      <c r="F59" s="2"/>
      <c r="G59" s="2"/>
      <c r="H59" s="2"/>
      <c r="I59" s="14">
        <v>31</v>
      </c>
      <c r="J59" s="2"/>
      <c r="K59" s="14">
        <v>21</v>
      </c>
      <c r="L59" s="2"/>
      <c r="M59" s="14">
        <v>21</v>
      </c>
      <c r="N59" s="2"/>
      <c r="O59" s="14">
        <v>52</v>
      </c>
      <c r="P59" s="2"/>
      <c r="Q59" s="14">
        <v>38</v>
      </c>
      <c r="R59" s="2"/>
      <c r="S59" s="14">
        <v>52</v>
      </c>
      <c r="T59" s="2"/>
      <c r="U59" s="14">
        <v>45</v>
      </c>
      <c r="V59" s="2"/>
      <c r="W59" s="14">
        <v>63</v>
      </c>
      <c r="X59" s="2"/>
      <c r="Y59" s="14">
        <v>55</v>
      </c>
      <c r="Z59" s="2"/>
      <c r="AA59" s="14">
        <v>49</v>
      </c>
      <c r="AB59" s="2"/>
      <c r="AC59" s="14">
        <v>60</v>
      </c>
      <c r="AD59" s="2"/>
      <c r="AE59" s="14">
        <v>53</v>
      </c>
      <c r="AF59" s="2"/>
      <c r="AG59" s="14">
        <v>38</v>
      </c>
      <c r="AH59" s="2"/>
      <c r="AI59" s="2"/>
      <c r="AJ59" s="14">
        <v>63</v>
      </c>
      <c r="AK59" s="2"/>
      <c r="AL59" s="14">
        <v>54</v>
      </c>
      <c r="AM59" s="2"/>
      <c r="AN59" s="14">
        <v>40</v>
      </c>
      <c r="AO59" s="2"/>
      <c r="AP59" s="14">
        <v>36</v>
      </c>
      <c r="AQ59" s="14"/>
      <c r="AR59" s="14">
        <v>60</v>
      </c>
      <c r="AS59" s="14"/>
      <c r="AT59" s="14">
        <v>54</v>
      </c>
      <c r="AU59" s="14"/>
      <c r="AV59" s="14">
        <v>51</v>
      </c>
      <c r="AW59" s="14"/>
      <c r="AX59" s="14">
        <v>44</v>
      </c>
      <c r="AZ59" s="29">
        <v>38</v>
      </c>
    </row>
    <row r="60" spans="1:52" ht="12.75">
      <c r="A60" s="2"/>
      <c r="B60" s="2"/>
      <c r="C60" s="2"/>
      <c r="D60" s="2"/>
      <c r="E60" s="1" t="s">
        <v>117</v>
      </c>
      <c r="F60" s="2"/>
      <c r="G60" s="2"/>
      <c r="H60" s="2"/>
      <c r="I60" s="14">
        <v>8</v>
      </c>
      <c r="J60" s="2"/>
      <c r="K60" s="14">
        <v>7</v>
      </c>
      <c r="L60" s="2"/>
      <c r="M60" s="14">
        <v>14</v>
      </c>
      <c r="N60" s="2"/>
      <c r="O60" s="14">
        <v>12</v>
      </c>
      <c r="P60" s="2"/>
      <c r="Q60" s="14">
        <v>21</v>
      </c>
      <c r="R60" s="2"/>
      <c r="S60" s="14">
        <v>11</v>
      </c>
      <c r="T60" s="2"/>
      <c r="U60" s="14">
        <v>17</v>
      </c>
      <c r="V60" s="2"/>
      <c r="W60" s="14">
        <v>32</v>
      </c>
      <c r="X60" s="2"/>
      <c r="Y60" s="14">
        <v>18</v>
      </c>
      <c r="Z60" s="2"/>
      <c r="AA60" s="14">
        <v>24</v>
      </c>
      <c r="AB60" s="2"/>
      <c r="AC60" s="14">
        <v>18</v>
      </c>
      <c r="AD60" s="2"/>
      <c r="AE60" s="14">
        <v>32</v>
      </c>
      <c r="AF60" s="2"/>
      <c r="AG60" s="14">
        <v>14</v>
      </c>
      <c r="AH60" s="2"/>
      <c r="AI60" s="2"/>
      <c r="AJ60" s="14">
        <v>10</v>
      </c>
      <c r="AK60" s="2"/>
      <c r="AL60" s="14">
        <v>2</v>
      </c>
      <c r="AM60" s="2"/>
      <c r="AN60" s="14">
        <v>15</v>
      </c>
      <c r="AO60" s="2"/>
      <c r="AP60" s="14">
        <v>26</v>
      </c>
      <c r="AQ60" s="14"/>
      <c r="AR60" s="14">
        <v>44</v>
      </c>
      <c r="AS60" s="14"/>
      <c r="AT60" s="14">
        <v>33</v>
      </c>
      <c r="AU60" s="14"/>
      <c r="AV60" s="14">
        <v>35</v>
      </c>
      <c r="AW60" s="14"/>
      <c r="AX60" s="14">
        <v>33</v>
      </c>
      <c r="AZ60" s="29">
        <v>29</v>
      </c>
    </row>
    <row r="61" spans="1:50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2" ht="12.75">
      <c r="A62" s="2"/>
      <c r="B62" s="2"/>
      <c r="C62" s="2"/>
      <c r="D62" s="2"/>
      <c r="E62" s="1" t="s">
        <v>23</v>
      </c>
      <c r="F62" s="2"/>
      <c r="G62" s="2"/>
      <c r="H62" s="2"/>
      <c r="I62" s="14">
        <v>39</v>
      </c>
      <c r="J62" s="2"/>
      <c r="K62" s="14">
        <v>28</v>
      </c>
      <c r="L62" s="2"/>
      <c r="M62" s="14">
        <v>35</v>
      </c>
      <c r="N62" s="2"/>
      <c r="O62" s="14">
        <v>64</v>
      </c>
      <c r="P62" s="2"/>
      <c r="Q62" s="14">
        <v>59</v>
      </c>
      <c r="R62" s="2"/>
      <c r="S62" s="14">
        <v>63</v>
      </c>
      <c r="T62" s="2"/>
      <c r="U62" s="14">
        <v>62</v>
      </c>
      <c r="V62" s="2"/>
      <c r="W62" s="14">
        <v>95</v>
      </c>
      <c r="X62" s="2"/>
      <c r="Y62" s="14">
        <v>73</v>
      </c>
      <c r="Z62" s="2"/>
      <c r="AA62" s="14">
        <v>73</v>
      </c>
      <c r="AB62" s="2"/>
      <c r="AC62" s="14">
        <v>78</v>
      </c>
      <c r="AD62" s="2"/>
      <c r="AE62" s="14">
        <v>85</v>
      </c>
      <c r="AF62" s="2"/>
      <c r="AG62" s="14">
        <v>52</v>
      </c>
      <c r="AH62" s="2"/>
      <c r="AI62" s="2"/>
      <c r="AJ62" s="14">
        <v>73</v>
      </c>
      <c r="AK62" s="2"/>
      <c r="AL62" s="14">
        <v>56</v>
      </c>
      <c r="AM62" s="2"/>
      <c r="AN62" s="14">
        <f>SUM(AN59:AN61)</f>
        <v>55</v>
      </c>
      <c r="AO62" s="2"/>
      <c r="AP62" s="14">
        <f>SUM(AP59:AP61)</f>
        <v>62</v>
      </c>
      <c r="AQ62" s="14"/>
      <c r="AR62" s="14">
        <v>104</v>
      </c>
      <c r="AS62" s="14"/>
      <c r="AT62" s="14">
        <v>87</v>
      </c>
      <c r="AU62" s="14"/>
      <c r="AV62" s="14">
        <v>86</v>
      </c>
      <c r="AW62" s="14"/>
      <c r="AX62" s="14">
        <v>77</v>
      </c>
      <c r="AZ62" s="29">
        <v>67</v>
      </c>
    </row>
    <row r="63" spans="1:52" ht="12.75">
      <c r="A63" s="2"/>
      <c r="B63" s="2"/>
      <c r="C63" s="2"/>
      <c r="D63" s="2"/>
      <c r="E63" s="1" t="s">
        <v>121</v>
      </c>
      <c r="F63" s="2"/>
      <c r="G63" s="2"/>
      <c r="H63" s="2"/>
      <c r="I63" s="15">
        <v>39.8</v>
      </c>
      <c r="J63" s="15"/>
      <c r="K63" s="15">
        <v>40.6</v>
      </c>
      <c r="L63" s="15"/>
      <c r="M63" s="15">
        <v>40.2</v>
      </c>
      <c r="N63" s="15"/>
      <c r="O63" s="15">
        <v>62.7</v>
      </c>
      <c r="P63" s="15"/>
      <c r="Q63" s="15">
        <v>48</v>
      </c>
      <c r="R63" s="2"/>
      <c r="S63" s="15">
        <v>50</v>
      </c>
      <c r="T63" s="2"/>
      <c r="U63" s="15">
        <v>55.9</v>
      </c>
      <c r="V63" s="2"/>
      <c r="W63" s="15">
        <v>60.1</v>
      </c>
      <c r="X63" s="15"/>
      <c r="Y63" s="15">
        <v>60.3</v>
      </c>
      <c r="Z63" s="15"/>
      <c r="AA63" s="15">
        <v>46.8</v>
      </c>
      <c r="AB63" s="15"/>
      <c r="AC63" s="15">
        <v>56.9</v>
      </c>
      <c r="AD63" s="15"/>
      <c r="AE63" s="15">
        <v>59.4</v>
      </c>
      <c r="AF63" s="2"/>
      <c r="AG63" s="15">
        <v>41.3</v>
      </c>
      <c r="AH63" s="2"/>
      <c r="AI63" s="2"/>
      <c r="AJ63" s="15">
        <v>50.3</v>
      </c>
      <c r="AK63" s="2"/>
      <c r="AL63" s="15">
        <v>47.1</v>
      </c>
      <c r="AM63" s="2"/>
      <c r="AN63" s="15">
        <v>39.9</v>
      </c>
      <c r="AO63" s="2"/>
      <c r="AP63" s="15">
        <v>41.6</v>
      </c>
      <c r="AQ63" s="15"/>
      <c r="AR63" s="15">
        <v>44.8</v>
      </c>
      <c r="AS63" s="15"/>
      <c r="AT63" s="15">
        <v>39</v>
      </c>
      <c r="AU63" s="15"/>
      <c r="AV63" s="15">
        <v>41.1</v>
      </c>
      <c r="AW63" s="15"/>
      <c r="AX63" s="15">
        <v>40.7</v>
      </c>
      <c r="AZ63" s="50">
        <v>44.4</v>
      </c>
    </row>
    <row r="64" spans="1:5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2" ht="12.75">
      <c r="A65" s="2"/>
      <c r="B65" s="2"/>
      <c r="C65" s="2"/>
      <c r="D65" s="2"/>
      <c r="E65" s="1" t="s">
        <v>44</v>
      </c>
      <c r="F65" s="2"/>
      <c r="G65" s="2"/>
      <c r="H65" s="2"/>
      <c r="I65" s="14">
        <v>13</v>
      </c>
      <c r="J65" s="2"/>
      <c r="K65" s="14">
        <v>8</v>
      </c>
      <c r="L65" s="2"/>
      <c r="M65" s="14">
        <v>7</v>
      </c>
      <c r="N65" s="2"/>
      <c r="O65" s="14">
        <v>8</v>
      </c>
      <c r="P65" s="2"/>
      <c r="Q65" s="14">
        <v>12</v>
      </c>
      <c r="R65" s="2"/>
      <c r="S65" s="14">
        <v>12</v>
      </c>
      <c r="T65" s="2"/>
      <c r="U65" s="14">
        <v>17</v>
      </c>
      <c r="V65" s="2"/>
      <c r="W65" s="14">
        <v>14</v>
      </c>
      <c r="X65" s="2"/>
      <c r="Y65" s="14">
        <v>21</v>
      </c>
      <c r="Z65" s="2"/>
      <c r="AA65" s="14">
        <v>9</v>
      </c>
      <c r="AB65" s="2"/>
      <c r="AC65" s="14">
        <v>7</v>
      </c>
      <c r="AD65" s="2"/>
      <c r="AE65" s="14">
        <v>20</v>
      </c>
      <c r="AF65" s="2"/>
      <c r="AG65" s="3" t="s">
        <v>42</v>
      </c>
      <c r="AH65" s="2"/>
      <c r="AI65" s="2"/>
      <c r="AJ65" s="14">
        <v>1</v>
      </c>
      <c r="AK65" s="2"/>
      <c r="AL65" s="2"/>
      <c r="AM65" s="2"/>
      <c r="AN65" s="2">
        <v>6</v>
      </c>
      <c r="AO65" s="2"/>
      <c r="AP65" s="2">
        <v>10</v>
      </c>
      <c r="AQ65" s="2"/>
      <c r="AR65" s="2">
        <v>12</v>
      </c>
      <c r="AS65" s="2"/>
      <c r="AT65" s="2">
        <v>4</v>
      </c>
      <c r="AU65" s="2"/>
      <c r="AV65" s="2">
        <v>7</v>
      </c>
      <c r="AW65" s="2"/>
      <c r="AX65" s="2">
        <v>8</v>
      </c>
      <c r="AZ65" s="29">
        <v>8</v>
      </c>
    </row>
    <row r="66" spans="1:50" ht="12.75">
      <c r="A66" s="2"/>
      <c r="B66" s="2"/>
      <c r="C66" s="2"/>
      <c r="D66" s="2"/>
      <c r="E66" s="1"/>
      <c r="F66" s="2"/>
      <c r="G66" s="2"/>
      <c r="H66" s="2"/>
      <c r="I66" s="14"/>
      <c r="J66" s="2"/>
      <c r="K66" s="14"/>
      <c r="L66" s="2"/>
      <c r="M66" s="14"/>
      <c r="N66" s="2"/>
      <c r="O66" s="14"/>
      <c r="P66" s="2"/>
      <c r="Q66" s="14"/>
      <c r="R66" s="2"/>
      <c r="S66" s="14"/>
      <c r="T66" s="2"/>
      <c r="U66" s="14"/>
      <c r="V66" s="2"/>
      <c r="W66" s="14"/>
      <c r="X66" s="2"/>
      <c r="Y66" s="14"/>
      <c r="Z66" s="2"/>
      <c r="AA66" s="14"/>
      <c r="AB66" s="2"/>
      <c r="AC66" s="14"/>
      <c r="AD66" s="2"/>
      <c r="AE66" s="14"/>
      <c r="AF66" s="2"/>
      <c r="AG66" s="3"/>
      <c r="AH66" s="2"/>
      <c r="AI66" s="2"/>
      <c r="AJ66" s="1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2.75">
      <c r="A67" s="2"/>
      <c r="B67" s="2"/>
      <c r="C67" s="2"/>
      <c r="D67" s="2"/>
      <c r="E67" s="1"/>
      <c r="F67" s="2"/>
      <c r="G67" s="2"/>
      <c r="H67" s="2"/>
      <c r="I67" s="14"/>
      <c r="J67" s="2"/>
      <c r="K67" s="14"/>
      <c r="L67" s="2"/>
      <c r="M67" s="14"/>
      <c r="N67" s="2"/>
      <c r="O67" s="14"/>
      <c r="P67" s="2"/>
      <c r="Q67" s="14"/>
      <c r="R67" s="2"/>
      <c r="S67" s="14"/>
      <c r="T67" s="2"/>
      <c r="U67" s="14"/>
      <c r="V67" s="2"/>
      <c r="W67" s="14"/>
      <c r="X67" s="2"/>
      <c r="Y67" s="14"/>
      <c r="Z67" s="2"/>
      <c r="AA67" s="14"/>
      <c r="AB67" s="2"/>
      <c r="AC67" s="14"/>
      <c r="AD67" s="2"/>
      <c r="AE67" s="14"/>
      <c r="AF67" s="2"/>
      <c r="AG67" s="3"/>
      <c r="AH67" s="2"/>
      <c r="AI67" s="2"/>
      <c r="AJ67" s="14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" t="s">
        <v>3</v>
      </c>
      <c r="P69" s="2"/>
      <c r="Q69" s="5" t="s">
        <v>3</v>
      </c>
      <c r="R69" s="2"/>
      <c r="S69" s="5" t="s">
        <v>3</v>
      </c>
      <c r="T69" s="2"/>
      <c r="U69" s="5" t="s">
        <v>3</v>
      </c>
      <c r="V69" s="2"/>
      <c r="W69" s="6" t="s">
        <v>3</v>
      </c>
      <c r="X69" s="4"/>
      <c r="Y69" s="6" t="s">
        <v>3</v>
      </c>
      <c r="Z69" s="4"/>
      <c r="AA69" s="6" t="s">
        <v>3</v>
      </c>
      <c r="AB69" s="4"/>
      <c r="AC69" s="6" t="s">
        <v>3</v>
      </c>
      <c r="AD69" s="4"/>
      <c r="AE69" s="6" t="s">
        <v>3</v>
      </c>
      <c r="AF69" s="4"/>
      <c r="AG69" s="6" t="s">
        <v>3</v>
      </c>
      <c r="AH69" s="2"/>
      <c r="AI69" s="2"/>
      <c r="AJ69" s="6" t="s">
        <v>3</v>
      </c>
      <c r="AK69" s="2"/>
      <c r="AL69" s="6" t="s">
        <v>3</v>
      </c>
      <c r="AM69" s="2"/>
      <c r="AN69" s="6" t="s">
        <v>3</v>
      </c>
      <c r="AO69" s="2"/>
      <c r="AP69" s="6" t="s">
        <v>3</v>
      </c>
      <c r="AQ69" s="6"/>
      <c r="AR69" s="6" t="s">
        <v>3</v>
      </c>
      <c r="AS69" s="6"/>
      <c r="AT69" s="6" t="s">
        <v>3</v>
      </c>
      <c r="AU69" s="6"/>
      <c r="AV69" s="6" t="s">
        <v>3</v>
      </c>
      <c r="AW69" s="6"/>
      <c r="AX69" s="6" t="s">
        <v>3</v>
      </c>
      <c r="AZ69" s="49" t="s">
        <v>3</v>
      </c>
    </row>
    <row r="70" spans="1:52" ht="12.75" customHeight="1" thickBot="1">
      <c r="A70" s="2"/>
      <c r="B70" s="2"/>
      <c r="C70" s="2"/>
      <c r="D70" s="2"/>
      <c r="E70" s="2"/>
      <c r="F70" s="2"/>
      <c r="G70" s="2"/>
      <c r="H70" s="2"/>
      <c r="I70" s="8"/>
      <c r="J70" s="8"/>
      <c r="K70" s="8"/>
      <c r="L70" s="8"/>
      <c r="M70" s="2"/>
      <c r="N70" s="2"/>
      <c r="O70" s="7" t="s">
        <v>7</v>
      </c>
      <c r="P70" s="8"/>
      <c r="Q70" s="7" t="s">
        <v>8</v>
      </c>
      <c r="R70" s="8"/>
      <c r="S70" s="7" t="s">
        <v>9</v>
      </c>
      <c r="T70" s="8"/>
      <c r="U70" s="7" t="s">
        <v>10</v>
      </c>
      <c r="V70" s="8"/>
      <c r="W70" s="9" t="s">
        <v>11</v>
      </c>
      <c r="X70" s="10"/>
      <c r="Y70" s="9" t="s">
        <v>12</v>
      </c>
      <c r="Z70" s="10"/>
      <c r="AA70" s="9" t="s">
        <v>13</v>
      </c>
      <c r="AB70" s="10"/>
      <c r="AC70" s="9" t="s">
        <v>14</v>
      </c>
      <c r="AD70" s="10"/>
      <c r="AE70" s="9" t="s">
        <v>15</v>
      </c>
      <c r="AF70" s="10"/>
      <c r="AG70" s="9" t="s">
        <v>16</v>
      </c>
      <c r="AH70" s="38"/>
      <c r="AI70" s="38"/>
      <c r="AJ70" s="36" t="s">
        <v>17</v>
      </c>
      <c r="AK70" s="38"/>
      <c r="AL70" s="36" t="s">
        <v>18</v>
      </c>
      <c r="AM70" s="38"/>
      <c r="AN70" s="19">
        <v>2001</v>
      </c>
      <c r="AO70" s="38"/>
      <c r="AP70" s="19">
        <v>2002</v>
      </c>
      <c r="AQ70" s="35"/>
      <c r="AR70" s="19">
        <v>2004</v>
      </c>
      <c r="AS70" s="35"/>
      <c r="AT70" s="19">
        <v>2005</v>
      </c>
      <c r="AU70" s="35"/>
      <c r="AV70" s="19">
        <v>2006</v>
      </c>
      <c r="AW70" s="35"/>
      <c r="AX70" s="19">
        <v>2007</v>
      </c>
      <c r="AZ70" s="52">
        <v>2008</v>
      </c>
    </row>
    <row r="71" spans="1:50" ht="13.5" thickBot="1">
      <c r="A71" s="2"/>
      <c r="B71" s="2"/>
      <c r="C71" s="20" t="s">
        <v>45</v>
      </c>
      <c r="D71" s="21"/>
      <c r="E71" s="21"/>
      <c r="F71" s="21"/>
      <c r="G71" s="21"/>
      <c r="H71" s="2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8"/>
      <c r="AI71" s="38"/>
      <c r="AJ71" s="38"/>
      <c r="AK71" s="38"/>
      <c r="AL71" s="38"/>
      <c r="AM71" s="38"/>
      <c r="AN71" s="2"/>
      <c r="AO71" s="38"/>
      <c r="AP71" s="2"/>
      <c r="AQ71" s="38"/>
      <c r="AR71" s="2"/>
      <c r="AS71" s="2"/>
      <c r="AT71" s="2"/>
      <c r="AU71" s="2"/>
      <c r="AV71" s="2"/>
      <c r="AW71" s="2"/>
      <c r="AX71" s="2"/>
    </row>
    <row r="72" spans="1:50" ht="12.75">
      <c r="A72" s="2"/>
      <c r="B72" s="2"/>
      <c r="C72" s="2"/>
      <c r="D72" s="1" t="s">
        <v>46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2" ht="12.75">
      <c r="A73" s="2"/>
      <c r="B73" s="2"/>
      <c r="C73" s="2"/>
      <c r="D73" s="2"/>
      <c r="E73" s="1" t="s">
        <v>47</v>
      </c>
      <c r="F73" s="2"/>
      <c r="G73" s="2"/>
      <c r="H73" s="2"/>
      <c r="I73" s="14">
        <v>66</v>
      </c>
      <c r="J73" s="2"/>
      <c r="K73" s="14">
        <v>83</v>
      </c>
      <c r="L73" s="2"/>
      <c r="M73" s="14">
        <v>95</v>
      </c>
      <c r="N73" s="2"/>
      <c r="O73" s="14">
        <v>81</v>
      </c>
      <c r="P73" s="2"/>
      <c r="Q73" s="14">
        <v>72</v>
      </c>
      <c r="R73" s="2"/>
      <c r="S73" s="14">
        <v>95</v>
      </c>
      <c r="T73" s="2"/>
      <c r="U73" s="14">
        <v>61</v>
      </c>
      <c r="V73" s="2"/>
      <c r="W73" s="14">
        <v>78</v>
      </c>
      <c r="X73" s="2"/>
      <c r="Y73" s="14">
        <v>75</v>
      </c>
      <c r="Z73" s="2"/>
      <c r="AA73" s="14">
        <v>114</v>
      </c>
      <c r="AB73" s="2"/>
      <c r="AC73" s="14">
        <v>118</v>
      </c>
      <c r="AD73" s="2"/>
      <c r="AE73" s="14">
        <v>133</v>
      </c>
      <c r="AF73" s="2"/>
      <c r="AG73" s="14">
        <v>153</v>
      </c>
      <c r="AH73" s="2"/>
      <c r="AI73" s="2"/>
      <c r="AJ73" s="14">
        <v>170</v>
      </c>
      <c r="AK73" s="2"/>
      <c r="AL73" s="14">
        <v>153</v>
      </c>
      <c r="AM73" s="2"/>
      <c r="AN73" s="14">
        <v>150</v>
      </c>
      <c r="AO73" s="2"/>
      <c r="AP73" s="14">
        <v>129</v>
      </c>
      <c r="AQ73" s="14"/>
      <c r="AR73" s="14">
        <v>141</v>
      </c>
      <c r="AS73" s="14"/>
      <c r="AT73" s="14">
        <v>111</v>
      </c>
      <c r="AU73" s="14"/>
      <c r="AV73" s="14">
        <v>108</v>
      </c>
      <c r="AW73" s="14"/>
      <c r="AX73" s="14">
        <v>107</v>
      </c>
      <c r="AZ73" s="29">
        <v>110</v>
      </c>
    </row>
    <row r="74" spans="1:5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2" ht="12.75">
      <c r="A75" s="2"/>
      <c r="B75" s="2"/>
      <c r="C75" s="2"/>
      <c r="D75" s="2"/>
      <c r="E75" s="1" t="s">
        <v>23</v>
      </c>
      <c r="F75" s="2"/>
      <c r="G75" s="2"/>
      <c r="H75" s="2"/>
      <c r="I75" s="14">
        <v>68</v>
      </c>
      <c r="J75" s="2"/>
      <c r="K75" s="14">
        <v>88</v>
      </c>
      <c r="L75" s="2"/>
      <c r="M75" s="14">
        <v>98</v>
      </c>
      <c r="N75" s="2"/>
      <c r="O75" s="14">
        <v>83</v>
      </c>
      <c r="P75" s="2"/>
      <c r="Q75" s="14">
        <v>73</v>
      </c>
      <c r="R75" s="2"/>
      <c r="S75" s="14">
        <v>101</v>
      </c>
      <c r="T75" s="2"/>
      <c r="U75" s="14">
        <v>64</v>
      </c>
      <c r="V75" s="2"/>
      <c r="W75" s="14">
        <v>80</v>
      </c>
      <c r="X75" s="2"/>
      <c r="Y75" s="14">
        <v>79</v>
      </c>
      <c r="Z75" s="2"/>
      <c r="AA75" s="14">
        <v>118</v>
      </c>
      <c r="AB75" s="2"/>
      <c r="AC75" s="14">
        <v>125</v>
      </c>
      <c r="AD75" s="2"/>
      <c r="AE75" s="14">
        <v>138</v>
      </c>
      <c r="AF75" s="2"/>
      <c r="AG75" s="14">
        <v>160</v>
      </c>
      <c r="AH75" s="2"/>
      <c r="AI75" s="2"/>
      <c r="AJ75" s="14">
        <v>170</v>
      </c>
      <c r="AK75" s="2"/>
      <c r="AL75" s="14">
        <v>154</v>
      </c>
      <c r="AM75" s="2"/>
      <c r="AN75" s="14">
        <f>SUM(AN73:AN74)</f>
        <v>150</v>
      </c>
      <c r="AO75" s="2"/>
      <c r="AP75" s="14">
        <f>SUM(AP73:AP74)</f>
        <v>129</v>
      </c>
      <c r="AQ75" s="14"/>
      <c r="AR75" s="14">
        <f>SUM(AR73:AR74)</f>
        <v>141</v>
      </c>
      <c r="AS75" s="14"/>
      <c r="AT75" s="14">
        <f>SUM(AT73:AT74)</f>
        <v>111</v>
      </c>
      <c r="AU75" s="14"/>
      <c r="AV75" s="14">
        <f>SUM(AV73:AV74)</f>
        <v>108</v>
      </c>
      <c r="AW75" s="14"/>
      <c r="AX75" s="14">
        <f>SUM(AX73:AX74)</f>
        <v>107</v>
      </c>
      <c r="AZ75" s="29">
        <v>110</v>
      </c>
    </row>
    <row r="76" spans="1:5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2" ht="12.75">
      <c r="A77" s="2"/>
      <c r="B77" s="2"/>
      <c r="C77" s="2"/>
      <c r="D77" s="2"/>
      <c r="E77" s="1" t="s">
        <v>48</v>
      </c>
      <c r="F77" s="2"/>
      <c r="G77" s="2"/>
      <c r="H77" s="2"/>
      <c r="I77" s="15">
        <v>85</v>
      </c>
      <c r="J77" s="15"/>
      <c r="K77" s="15">
        <v>84.6</v>
      </c>
      <c r="L77" s="15"/>
      <c r="M77" s="15">
        <v>85.6</v>
      </c>
      <c r="N77" s="15"/>
      <c r="O77" s="15">
        <v>86.2</v>
      </c>
      <c r="P77" s="15"/>
      <c r="Q77" s="15">
        <v>86.2</v>
      </c>
      <c r="R77" s="2"/>
      <c r="S77" s="15">
        <v>86.8</v>
      </c>
      <c r="T77" s="2"/>
      <c r="U77" s="15">
        <v>86.9</v>
      </c>
      <c r="V77" s="2"/>
      <c r="W77" s="15">
        <v>86.7</v>
      </c>
      <c r="X77" s="15"/>
      <c r="Y77" s="15">
        <v>86.4</v>
      </c>
      <c r="Z77" s="15"/>
      <c r="AA77" s="15">
        <v>87.1</v>
      </c>
      <c r="AB77" s="15"/>
      <c r="AC77" s="15">
        <v>86.8</v>
      </c>
      <c r="AD77" s="15"/>
      <c r="AE77" s="15">
        <v>87</v>
      </c>
      <c r="AF77" s="2"/>
      <c r="AG77" s="15">
        <v>88.5</v>
      </c>
      <c r="AH77" s="2"/>
      <c r="AI77" s="2"/>
      <c r="AJ77" s="15">
        <v>88.2</v>
      </c>
      <c r="AK77" s="2"/>
      <c r="AL77" s="15">
        <v>87.8</v>
      </c>
      <c r="AM77" s="2"/>
      <c r="AN77" s="15">
        <v>87.6</v>
      </c>
      <c r="AO77" s="2"/>
      <c r="AP77" s="15">
        <v>88.2</v>
      </c>
      <c r="AQ77" s="15"/>
      <c r="AR77" s="15">
        <v>88.3</v>
      </c>
      <c r="AS77" s="15"/>
      <c r="AT77" s="15">
        <v>89.4</v>
      </c>
      <c r="AU77" s="15"/>
      <c r="AV77" s="15">
        <v>87.7</v>
      </c>
      <c r="AW77" s="15"/>
      <c r="AX77" s="15">
        <v>89</v>
      </c>
      <c r="AZ77" s="50">
        <v>89.6</v>
      </c>
    </row>
    <row r="78" spans="1:5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2" ht="12.75">
      <c r="A79" s="2"/>
      <c r="B79" s="2"/>
      <c r="C79" s="2"/>
      <c r="D79" s="2"/>
      <c r="E79" s="1" t="s">
        <v>49</v>
      </c>
      <c r="F79" s="2"/>
      <c r="G79" s="2"/>
      <c r="H79" s="2"/>
      <c r="I79" s="14">
        <v>457</v>
      </c>
      <c r="J79" s="2"/>
      <c r="K79" s="14">
        <v>450</v>
      </c>
      <c r="L79" s="2"/>
      <c r="M79" s="14">
        <v>450</v>
      </c>
      <c r="N79" s="2"/>
      <c r="O79" s="14">
        <v>475</v>
      </c>
      <c r="P79" s="2"/>
      <c r="Q79" s="14">
        <v>461</v>
      </c>
      <c r="R79" s="2"/>
      <c r="S79" s="14">
        <v>459</v>
      </c>
      <c r="T79" s="2"/>
      <c r="U79" s="14">
        <v>456</v>
      </c>
      <c r="V79" s="2"/>
      <c r="W79" s="14">
        <v>457</v>
      </c>
      <c r="X79" s="2"/>
      <c r="Y79" s="14">
        <v>447</v>
      </c>
      <c r="Z79" s="2"/>
      <c r="AA79" s="14">
        <v>451</v>
      </c>
      <c r="AB79" s="2"/>
      <c r="AC79" s="14">
        <v>516</v>
      </c>
      <c r="AD79" s="2"/>
      <c r="AE79" s="14">
        <v>517</v>
      </c>
      <c r="AF79" s="2"/>
      <c r="AG79" s="14">
        <v>546</v>
      </c>
      <c r="AH79" s="2"/>
      <c r="AI79" s="2"/>
      <c r="AJ79" s="14">
        <v>524</v>
      </c>
      <c r="AK79" s="2"/>
      <c r="AL79" s="2">
        <v>518</v>
      </c>
      <c r="AM79" s="2"/>
      <c r="AN79" s="2">
        <v>518</v>
      </c>
      <c r="AO79" s="2"/>
      <c r="AP79" s="2">
        <v>515</v>
      </c>
      <c r="AQ79" s="2"/>
      <c r="AR79" s="2">
        <v>519</v>
      </c>
      <c r="AS79" s="2"/>
      <c r="AT79" s="2">
        <v>515</v>
      </c>
      <c r="AU79" s="2"/>
      <c r="AV79" s="2">
        <v>505</v>
      </c>
      <c r="AW79" s="2"/>
      <c r="AX79" s="2">
        <v>503</v>
      </c>
      <c r="AZ79" s="29">
        <v>524</v>
      </c>
    </row>
    <row r="80" spans="1:52" ht="12.75">
      <c r="A80" s="2"/>
      <c r="B80" s="2"/>
      <c r="C80" s="2"/>
      <c r="D80" s="2"/>
      <c r="E80" s="1" t="s">
        <v>50</v>
      </c>
      <c r="F80" s="2"/>
      <c r="G80" s="2"/>
      <c r="H80" s="2"/>
      <c r="I80" s="14">
        <v>489</v>
      </c>
      <c r="J80" s="2"/>
      <c r="K80" s="14">
        <v>478</v>
      </c>
      <c r="L80" s="2"/>
      <c r="M80" s="14">
        <v>498</v>
      </c>
      <c r="N80" s="2"/>
      <c r="O80" s="14">
        <v>513</v>
      </c>
      <c r="P80" s="2"/>
      <c r="Q80" s="14">
        <v>524</v>
      </c>
      <c r="R80" s="2"/>
      <c r="S80" s="14">
        <v>524</v>
      </c>
      <c r="T80" s="2"/>
      <c r="U80" s="14">
        <v>505</v>
      </c>
      <c r="V80" s="2"/>
      <c r="W80" s="14">
        <v>510</v>
      </c>
      <c r="X80" s="2"/>
      <c r="Y80" s="14">
        <v>510</v>
      </c>
      <c r="Z80" s="2"/>
      <c r="AA80" s="14">
        <v>501</v>
      </c>
      <c r="AB80" s="2"/>
      <c r="AC80" s="14">
        <v>514</v>
      </c>
      <c r="AD80" s="2"/>
      <c r="AE80" s="14">
        <v>520</v>
      </c>
      <c r="AF80" s="2"/>
      <c r="AG80" s="14">
        <v>538</v>
      </c>
      <c r="AH80" s="2"/>
      <c r="AI80" s="2"/>
      <c r="AJ80" s="14">
        <v>527</v>
      </c>
      <c r="AK80" s="2"/>
      <c r="AL80" s="2">
        <v>530</v>
      </c>
      <c r="AM80" s="2"/>
      <c r="AN80" s="2">
        <v>523</v>
      </c>
      <c r="AO80" s="2"/>
      <c r="AP80" s="2">
        <v>529</v>
      </c>
      <c r="AQ80" s="2"/>
      <c r="AR80" s="2">
        <v>531</v>
      </c>
      <c r="AS80" s="2"/>
      <c r="AT80" s="2">
        <v>544</v>
      </c>
      <c r="AU80" s="2"/>
      <c r="AV80" s="2">
        <v>536</v>
      </c>
      <c r="AW80" s="2"/>
      <c r="AX80" s="2">
        <v>526</v>
      </c>
      <c r="AZ80" s="29">
        <v>545</v>
      </c>
    </row>
    <row r="81" spans="1:52" ht="12.75">
      <c r="A81" s="2"/>
      <c r="B81" s="2"/>
      <c r="C81" s="2"/>
      <c r="D81" s="2"/>
      <c r="E81" s="1" t="s">
        <v>51</v>
      </c>
      <c r="F81" s="2"/>
      <c r="G81" s="2"/>
      <c r="H81" s="2"/>
      <c r="I81" s="14">
        <v>946</v>
      </c>
      <c r="J81" s="2"/>
      <c r="K81" s="14">
        <v>928</v>
      </c>
      <c r="L81" s="2"/>
      <c r="M81" s="14">
        <v>948</v>
      </c>
      <c r="N81" s="2"/>
      <c r="O81" s="14">
        <v>988</v>
      </c>
      <c r="P81" s="2"/>
      <c r="Q81" s="14">
        <v>985</v>
      </c>
      <c r="R81" s="2"/>
      <c r="S81" s="14">
        <v>983</v>
      </c>
      <c r="T81" s="2"/>
      <c r="U81" s="14">
        <v>961</v>
      </c>
      <c r="V81" s="2"/>
      <c r="W81" s="14">
        <v>967</v>
      </c>
      <c r="X81" s="2"/>
      <c r="Y81" s="14">
        <v>957</v>
      </c>
      <c r="Z81" s="2"/>
      <c r="AA81" s="14">
        <v>952</v>
      </c>
      <c r="AB81" s="2"/>
      <c r="AC81" s="14">
        <v>1030</v>
      </c>
      <c r="AD81" s="2"/>
      <c r="AE81" s="14">
        <v>1037</v>
      </c>
      <c r="AF81" s="2"/>
      <c r="AG81" s="14">
        <v>1084</v>
      </c>
      <c r="AH81" s="2"/>
      <c r="AI81" s="2"/>
      <c r="AJ81" s="14">
        <v>1051</v>
      </c>
      <c r="AK81" s="2"/>
      <c r="AL81" s="2">
        <v>1048</v>
      </c>
      <c r="AM81" s="2"/>
      <c r="AN81" s="2">
        <f>SUM(AN79:AN80)</f>
        <v>1041</v>
      </c>
      <c r="AO81" s="2"/>
      <c r="AP81" s="2">
        <f>SUM(AP79:AP80)</f>
        <v>1044</v>
      </c>
      <c r="AQ81" s="2"/>
      <c r="AR81" s="2">
        <v>1050</v>
      </c>
      <c r="AS81" s="2"/>
      <c r="AT81" s="2">
        <v>1059</v>
      </c>
      <c r="AU81" s="2"/>
      <c r="AV81" s="2">
        <v>1041</v>
      </c>
      <c r="AW81" s="2"/>
      <c r="AX81" s="2">
        <v>1029</v>
      </c>
      <c r="AZ81" s="29">
        <v>1069</v>
      </c>
    </row>
    <row r="82" spans="1:50" ht="12.75">
      <c r="A82" s="2"/>
      <c r="B82" s="2"/>
      <c r="C82" s="2"/>
      <c r="D82" s="2"/>
      <c r="E82" s="1"/>
      <c r="F82" s="2"/>
      <c r="G82" s="2"/>
      <c r="H82" s="2"/>
      <c r="I82" s="14"/>
      <c r="J82" s="2"/>
      <c r="K82" s="14"/>
      <c r="L82" s="2"/>
      <c r="M82" s="14"/>
      <c r="N82" s="2"/>
      <c r="O82" s="14"/>
      <c r="P82" s="2"/>
      <c r="Q82" s="14"/>
      <c r="R82" s="2"/>
      <c r="S82" s="14"/>
      <c r="T82" s="2"/>
      <c r="U82" s="14"/>
      <c r="V82" s="2"/>
      <c r="W82" s="14"/>
      <c r="X82" s="2"/>
      <c r="Y82" s="14"/>
      <c r="Z82" s="2"/>
      <c r="AA82" s="14"/>
      <c r="AB82" s="2"/>
      <c r="AC82" s="14"/>
      <c r="AD82" s="2"/>
      <c r="AE82" s="14"/>
      <c r="AF82" s="2"/>
      <c r="AG82" s="14"/>
      <c r="AH82" s="2"/>
      <c r="AI82" s="2"/>
      <c r="AJ82" s="1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2.75">
      <c r="A85" s="2"/>
      <c r="B85" s="2"/>
      <c r="C85" s="2"/>
      <c r="D85" s="1" t="s">
        <v>52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2" ht="12.75">
      <c r="A86" s="2"/>
      <c r="B86" s="2"/>
      <c r="C86" s="2"/>
      <c r="D86" s="2"/>
      <c r="E86" s="1" t="s">
        <v>47</v>
      </c>
      <c r="F86" s="2"/>
      <c r="G86" s="2"/>
      <c r="H86" s="2"/>
      <c r="I86" s="14">
        <v>44</v>
      </c>
      <c r="J86" s="2"/>
      <c r="K86" s="14">
        <v>62</v>
      </c>
      <c r="L86" s="2"/>
      <c r="M86" s="14">
        <v>60</v>
      </c>
      <c r="N86" s="2"/>
      <c r="O86" s="14">
        <v>58</v>
      </c>
      <c r="P86" s="2"/>
      <c r="Q86" s="14">
        <v>53</v>
      </c>
      <c r="R86" s="2"/>
      <c r="S86" s="14">
        <v>58</v>
      </c>
      <c r="T86" s="2"/>
      <c r="U86" s="14">
        <v>63</v>
      </c>
      <c r="V86" s="2"/>
      <c r="W86" s="14">
        <v>70</v>
      </c>
      <c r="X86" s="2"/>
      <c r="Y86" s="14">
        <v>68</v>
      </c>
      <c r="Z86" s="2"/>
      <c r="AA86" s="14">
        <v>58</v>
      </c>
      <c r="AB86" s="2"/>
      <c r="AC86" s="14">
        <v>60</v>
      </c>
      <c r="AD86" s="2"/>
      <c r="AE86" s="14">
        <v>52</v>
      </c>
      <c r="AF86" s="2"/>
      <c r="AG86" s="14">
        <v>84</v>
      </c>
      <c r="AH86" s="2"/>
      <c r="AI86" s="2"/>
      <c r="AJ86" s="14">
        <v>85</v>
      </c>
      <c r="AK86" s="2"/>
      <c r="AL86" s="14">
        <v>90</v>
      </c>
      <c r="AM86" s="2"/>
      <c r="AN86" s="14">
        <v>85</v>
      </c>
      <c r="AO86" s="2"/>
      <c r="AP86" s="14">
        <v>76</v>
      </c>
      <c r="AQ86" s="14"/>
      <c r="AR86" s="14">
        <v>57</v>
      </c>
      <c r="AS86" s="14"/>
      <c r="AT86" s="14">
        <v>61</v>
      </c>
      <c r="AU86" s="14"/>
      <c r="AV86" s="14">
        <v>53</v>
      </c>
      <c r="AW86" s="14"/>
      <c r="AX86" s="14">
        <v>34</v>
      </c>
      <c r="AZ86" s="29">
        <v>54</v>
      </c>
    </row>
    <row r="87" spans="1:5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2" ht="12.75">
      <c r="A88" s="2"/>
      <c r="B88" s="2"/>
      <c r="C88" s="2"/>
      <c r="D88" s="2"/>
      <c r="E88" s="1" t="s">
        <v>53</v>
      </c>
      <c r="F88" s="2"/>
      <c r="G88" s="2"/>
      <c r="H88" s="2"/>
      <c r="I88" s="14">
        <v>44</v>
      </c>
      <c r="J88" s="2"/>
      <c r="K88" s="14">
        <v>62</v>
      </c>
      <c r="L88" s="2"/>
      <c r="M88" s="14">
        <v>60</v>
      </c>
      <c r="N88" s="2"/>
      <c r="O88" s="14">
        <v>58</v>
      </c>
      <c r="P88" s="2"/>
      <c r="Q88" s="14">
        <v>53</v>
      </c>
      <c r="R88" s="2"/>
      <c r="S88" s="14">
        <v>58</v>
      </c>
      <c r="T88" s="2"/>
      <c r="U88" s="14">
        <v>63</v>
      </c>
      <c r="V88" s="2"/>
      <c r="W88" s="14">
        <v>70</v>
      </c>
      <c r="X88" s="2"/>
      <c r="Y88" s="14">
        <v>70</v>
      </c>
      <c r="Z88" s="2"/>
      <c r="AA88" s="14">
        <v>62</v>
      </c>
      <c r="AB88" s="2"/>
      <c r="AC88" s="14">
        <v>60</v>
      </c>
      <c r="AD88" s="2"/>
      <c r="AE88" s="14">
        <v>54</v>
      </c>
      <c r="AF88" s="2"/>
      <c r="AG88" s="14">
        <v>85</v>
      </c>
      <c r="AH88" s="2"/>
      <c r="AI88" s="2"/>
      <c r="AJ88" s="14">
        <v>85</v>
      </c>
      <c r="AK88" s="2"/>
      <c r="AL88" s="14">
        <v>90</v>
      </c>
      <c r="AM88" s="2"/>
      <c r="AN88" s="14">
        <f>SUM(AN86:AN87)</f>
        <v>85</v>
      </c>
      <c r="AO88" s="2"/>
      <c r="AP88" s="14">
        <f>SUM(AP86:AP87)</f>
        <v>76</v>
      </c>
      <c r="AQ88" s="14"/>
      <c r="AR88" s="14">
        <f>SUM(AR86:AR87)</f>
        <v>57</v>
      </c>
      <c r="AS88" s="14"/>
      <c r="AT88" s="14">
        <v>61</v>
      </c>
      <c r="AU88" s="14"/>
      <c r="AV88" s="14">
        <v>53</v>
      </c>
      <c r="AW88" s="14"/>
      <c r="AX88" s="14">
        <v>34</v>
      </c>
      <c r="AZ88" s="29">
        <v>54</v>
      </c>
    </row>
    <row r="89" spans="1:5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2" ht="12.75">
      <c r="A90" s="2"/>
      <c r="B90" s="2"/>
      <c r="C90" s="2"/>
      <c r="D90" s="2"/>
      <c r="E90" s="1" t="s">
        <v>54</v>
      </c>
      <c r="F90" s="2"/>
      <c r="G90" s="2"/>
      <c r="H90" s="2"/>
      <c r="I90" s="17">
        <v>3.07</v>
      </c>
      <c r="J90" s="17"/>
      <c r="K90" s="17">
        <v>2.93</v>
      </c>
      <c r="L90" s="17"/>
      <c r="M90" s="17">
        <v>2.921</v>
      </c>
      <c r="N90" s="17"/>
      <c r="O90" s="17">
        <v>3.12</v>
      </c>
      <c r="P90" s="17"/>
      <c r="Q90" s="17">
        <v>3.05</v>
      </c>
      <c r="R90" s="2"/>
      <c r="S90" s="17">
        <v>3.02</v>
      </c>
      <c r="T90" s="2"/>
      <c r="U90" s="17">
        <v>3.11</v>
      </c>
      <c r="V90" s="2"/>
      <c r="W90" s="17">
        <v>3.07</v>
      </c>
      <c r="X90" s="2"/>
      <c r="Y90" s="17">
        <v>3.1</v>
      </c>
      <c r="Z90" s="2"/>
      <c r="AA90" s="17">
        <v>3</v>
      </c>
      <c r="AB90" s="2"/>
      <c r="AC90" s="17">
        <v>2.98</v>
      </c>
      <c r="AD90" s="2"/>
      <c r="AE90" s="17">
        <v>3.12</v>
      </c>
      <c r="AF90" s="2"/>
      <c r="AG90" s="17">
        <v>3.15</v>
      </c>
      <c r="AH90" s="2"/>
      <c r="AI90" s="2"/>
      <c r="AJ90" s="17">
        <v>3.14</v>
      </c>
      <c r="AK90" s="2"/>
      <c r="AL90" s="17">
        <v>2.91</v>
      </c>
      <c r="AM90" s="2"/>
      <c r="AN90" s="17">
        <v>2.86</v>
      </c>
      <c r="AO90" s="2"/>
      <c r="AP90" s="17">
        <v>3.03</v>
      </c>
      <c r="AQ90" s="17"/>
      <c r="AR90" s="17">
        <v>3.15</v>
      </c>
      <c r="AS90" s="17"/>
      <c r="AT90" s="17">
        <v>3.08</v>
      </c>
      <c r="AU90" s="17"/>
      <c r="AV90" s="17">
        <v>3</v>
      </c>
      <c r="AW90" s="17"/>
      <c r="AX90" s="17">
        <v>3.2</v>
      </c>
      <c r="AZ90" s="53">
        <v>3.08</v>
      </c>
    </row>
    <row r="91" spans="1:50" ht="12.75">
      <c r="A91" s="2"/>
      <c r="B91" s="2"/>
      <c r="C91" s="2"/>
      <c r="D91" s="2"/>
      <c r="E91" s="1"/>
      <c r="F91" s="2"/>
      <c r="G91" s="2"/>
      <c r="H91" s="2"/>
      <c r="I91" s="17"/>
      <c r="J91" s="17"/>
      <c r="K91" s="17"/>
      <c r="L91" s="17"/>
      <c r="M91" s="17"/>
      <c r="N91" s="17"/>
      <c r="O91" s="17"/>
      <c r="P91" s="17"/>
      <c r="Q91" s="17"/>
      <c r="R91" s="2"/>
      <c r="S91" s="17"/>
      <c r="T91" s="2"/>
      <c r="U91" s="17"/>
      <c r="V91" s="2"/>
      <c r="W91" s="17"/>
      <c r="X91" s="2"/>
      <c r="Y91" s="17"/>
      <c r="Z91" s="2"/>
      <c r="AA91" s="17"/>
      <c r="AB91" s="2"/>
      <c r="AC91" s="17"/>
      <c r="AD91" s="2"/>
      <c r="AE91" s="17"/>
      <c r="AF91" s="2"/>
      <c r="AG91" s="17"/>
      <c r="AH91" s="2"/>
      <c r="AI91" s="2"/>
      <c r="AJ91" s="17"/>
      <c r="AK91" s="2"/>
      <c r="AL91" s="17"/>
      <c r="AM91" s="2"/>
      <c r="AN91" s="17"/>
      <c r="AO91" s="2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ht="12.75">
      <c r="A92" s="2"/>
      <c r="B92" s="2"/>
      <c r="C92" s="2"/>
      <c r="D92" s="2"/>
      <c r="E92" s="1"/>
      <c r="F92" s="2"/>
      <c r="G92" s="2"/>
      <c r="H92" s="2"/>
      <c r="I92" s="17"/>
      <c r="J92" s="17"/>
      <c r="K92" s="17"/>
      <c r="L92" s="17"/>
      <c r="M92" s="17"/>
      <c r="N92" s="17"/>
      <c r="O92" s="17"/>
      <c r="P92" s="17"/>
      <c r="Q92" s="17"/>
      <c r="R92" s="2"/>
      <c r="S92" s="17"/>
      <c r="T92" s="2"/>
      <c r="U92" s="17"/>
      <c r="V92" s="2"/>
      <c r="W92" s="17"/>
      <c r="X92" s="2"/>
      <c r="Y92" s="17"/>
      <c r="Z92" s="2"/>
      <c r="AA92" s="17"/>
      <c r="AB92" s="2"/>
      <c r="AC92" s="17"/>
      <c r="AD92" s="2"/>
      <c r="AE92" s="17"/>
      <c r="AF92" s="2"/>
      <c r="AG92" s="17"/>
      <c r="AH92" s="2"/>
      <c r="AI92" s="2"/>
      <c r="AJ92" s="17"/>
      <c r="AK92" s="2"/>
      <c r="AL92" s="17"/>
      <c r="AM92" s="2"/>
      <c r="AN92" s="17"/>
      <c r="AO92" s="2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2.75">
      <c r="A94" s="2"/>
      <c r="B94" s="2"/>
      <c r="C94" s="2"/>
      <c r="D94" s="1" t="s">
        <v>122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2.75">
      <c r="A95" s="2"/>
      <c r="B95" s="2"/>
      <c r="C95" s="2"/>
      <c r="D95" s="3" t="s">
        <v>55</v>
      </c>
      <c r="E95" s="1" t="s">
        <v>56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2.75">
      <c r="A96" s="2"/>
      <c r="B96" s="2"/>
      <c r="C96" s="2"/>
      <c r="D96" s="2"/>
      <c r="E96" s="1" t="s">
        <v>57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2" ht="12.75">
      <c r="A97" s="2"/>
      <c r="B97" s="2"/>
      <c r="C97" s="2"/>
      <c r="D97" s="2"/>
      <c r="E97" s="1" t="s">
        <v>48</v>
      </c>
      <c r="F97" s="2"/>
      <c r="G97" s="2"/>
      <c r="H97" s="2"/>
      <c r="I97" s="15">
        <v>84.4</v>
      </c>
      <c r="J97" s="15"/>
      <c r="K97" s="15">
        <v>84.6</v>
      </c>
      <c r="L97" s="15"/>
      <c r="M97" s="15">
        <v>85</v>
      </c>
      <c r="N97" s="15"/>
      <c r="O97" s="15">
        <v>86.2</v>
      </c>
      <c r="P97" s="15"/>
      <c r="Q97" s="15">
        <v>86.3</v>
      </c>
      <c r="R97" s="2"/>
      <c r="S97" s="15">
        <v>86.3</v>
      </c>
      <c r="T97" s="15"/>
      <c r="U97" s="15">
        <v>86.1</v>
      </c>
      <c r="V97" s="15"/>
      <c r="W97" s="15">
        <v>86.5</v>
      </c>
      <c r="X97" s="15"/>
      <c r="Y97" s="15">
        <v>86.8</v>
      </c>
      <c r="Z97" s="15"/>
      <c r="AA97" s="15">
        <v>87.2</v>
      </c>
      <c r="AB97" s="2"/>
      <c r="AC97" s="15">
        <v>87</v>
      </c>
      <c r="AD97" s="2"/>
      <c r="AE97" s="15">
        <v>87.4</v>
      </c>
      <c r="AF97" s="2"/>
      <c r="AG97" s="15">
        <v>87.7</v>
      </c>
      <c r="AH97" s="2"/>
      <c r="AI97" s="2"/>
      <c r="AJ97" s="15">
        <v>88.2</v>
      </c>
      <c r="AK97" s="2"/>
      <c r="AL97" s="15">
        <v>88.7</v>
      </c>
      <c r="AM97" s="2"/>
      <c r="AN97" s="15">
        <v>88.6</v>
      </c>
      <c r="AO97" s="2"/>
      <c r="AP97" s="15">
        <v>88.4</v>
      </c>
      <c r="AQ97" s="15"/>
      <c r="AR97" s="15">
        <v>88.7</v>
      </c>
      <c r="AS97" s="15"/>
      <c r="AT97" s="15">
        <v>89</v>
      </c>
      <c r="AU97" s="15"/>
      <c r="AV97" s="15">
        <v>89</v>
      </c>
      <c r="AW97" s="15"/>
      <c r="AX97" s="15">
        <v>89.4</v>
      </c>
      <c r="AZ97" s="50">
        <v>89.6</v>
      </c>
    </row>
    <row r="98" spans="1:52" ht="12.75">
      <c r="A98" s="2"/>
      <c r="B98" s="2"/>
      <c r="C98" s="2"/>
      <c r="D98" s="2"/>
      <c r="E98" s="1" t="s">
        <v>49</v>
      </c>
      <c r="F98" s="2"/>
      <c r="G98" s="2"/>
      <c r="H98" s="2"/>
      <c r="I98" s="14">
        <v>470</v>
      </c>
      <c r="J98" s="2"/>
      <c r="K98" s="14">
        <v>468</v>
      </c>
      <c r="L98" s="2"/>
      <c r="M98" s="14">
        <v>468</v>
      </c>
      <c r="N98" s="2"/>
      <c r="O98" s="14">
        <v>487</v>
      </c>
      <c r="P98" s="2"/>
      <c r="Q98" s="14">
        <v>479</v>
      </c>
      <c r="R98" s="2"/>
      <c r="S98" s="14">
        <v>473</v>
      </c>
      <c r="T98" s="2"/>
      <c r="U98" s="14">
        <v>470</v>
      </c>
      <c r="V98" s="2"/>
      <c r="W98" s="14">
        <v>472</v>
      </c>
      <c r="X98" s="2"/>
      <c r="Y98" s="14">
        <v>475</v>
      </c>
      <c r="Z98" s="2"/>
      <c r="AA98" s="14">
        <v>475</v>
      </c>
      <c r="AB98" s="2"/>
      <c r="AC98" s="14">
        <v>540</v>
      </c>
      <c r="AD98" s="2"/>
      <c r="AE98" s="14">
        <v>547</v>
      </c>
      <c r="AF98" s="2"/>
      <c r="AG98" s="14">
        <v>549</v>
      </c>
      <c r="AH98" s="2"/>
      <c r="AI98" s="2"/>
      <c r="AJ98" s="14">
        <v>553</v>
      </c>
      <c r="AK98" s="2"/>
      <c r="AL98" s="14">
        <v>554</v>
      </c>
      <c r="AM98" s="2"/>
      <c r="AN98" s="14">
        <v>550</v>
      </c>
      <c r="AO98" s="2"/>
      <c r="AP98" s="14">
        <v>557</v>
      </c>
      <c r="AQ98" s="14"/>
      <c r="AR98" s="14">
        <v>554</v>
      </c>
      <c r="AS98" s="14"/>
      <c r="AT98" s="14">
        <v>561</v>
      </c>
      <c r="AU98" s="14"/>
      <c r="AV98" s="14">
        <v>560</v>
      </c>
      <c r="AW98" s="14"/>
      <c r="AX98" s="14">
        <v>547</v>
      </c>
      <c r="AZ98" s="29">
        <v>555</v>
      </c>
    </row>
    <row r="99" spans="1:52" ht="12.75">
      <c r="A99" s="2"/>
      <c r="B99" s="2"/>
      <c r="C99" s="2"/>
      <c r="D99" s="2"/>
      <c r="E99" s="1" t="s">
        <v>50</v>
      </c>
      <c r="F99" s="2"/>
      <c r="G99" s="2"/>
      <c r="H99" s="2"/>
      <c r="I99" s="14">
        <v>517</v>
      </c>
      <c r="J99" s="2"/>
      <c r="K99" s="14">
        <v>521</v>
      </c>
      <c r="L99" s="2"/>
      <c r="M99" s="14">
        <v>524</v>
      </c>
      <c r="N99" s="2"/>
      <c r="O99" s="14">
        <v>541</v>
      </c>
      <c r="P99" s="2"/>
      <c r="Q99" s="14">
        <v>539</v>
      </c>
      <c r="R99" s="2"/>
      <c r="S99" s="14">
        <v>533</v>
      </c>
      <c r="T99" s="2"/>
      <c r="U99" s="14">
        <v>525</v>
      </c>
      <c r="V99" s="2"/>
      <c r="W99" s="14">
        <v>525</v>
      </c>
      <c r="X99" s="2"/>
      <c r="Y99" s="14">
        <v>531</v>
      </c>
      <c r="Z99" s="2"/>
      <c r="AA99" s="14">
        <v>527</v>
      </c>
      <c r="AB99" s="2"/>
      <c r="AC99" s="14">
        <v>536</v>
      </c>
      <c r="AD99" s="2"/>
      <c r="AE99" s="14">
        <v>545</v>
      </c>
      <c r="AF99" s="2"/>
      <c r="AG99" s="14">
        <v>549</v>
      </c>
      <c r="AH99" s="2"/>
      <c r="AI99" s="2"/>
      <c r="AJ99" s="14">
        <v>551</v>
      </c>
      <c r="AK99" s="2"/>
      <c r="AL99" s="14">
        <v>562</v>
      </c>
      <c r="AM99" s="2"/>
      <c r="AN99" s="14">
        <v>554</v>
      </c>
      <c r="AO99" s="2"/>
      <c r="AP99" s="14">
        <v>561</v>
      </c>
      <c r="AQ99" s="14"/>
      <c r="AR99" s="14">
        <v>560</v>
      </c>
      <c r="AS99" s="14"/>
      <c r="AT99" s="14">
        <v>559</v>
      </c>
      <c r="AU99" s="14"/>
      <c r="AV99" s="14">
        <v>550</v>
      </c>
      <c r="AW99" s="14"/>
      <c r="AX99" s="14">
        <v>557</v>
      </c>
      <c r="AZ99" s="29">
        <v>566</v>
      </c>
    </row>
    <row r="100" spans="1:52" ht="12.75">
      <c r="A100" s="2"/>
      <c r="B100" s="2"/>
      <c r="C100" s="2"/>
      <c r="D100" s="2"/>
      <c r="E100" s="1" t="s">
        <v>58</v>
      </c>
      <c r="F100" s="2"/>
      <c r="G100" s="2"/>
      <c r="H100" s="2"/>
      <c r="I100" s="14">
        <v>987</v>
      </c>
      <c r="J100" s="2"/>
      <c r="K100" s="14">
        <v>989</v>
      </c>
      <c r="L100" s="2"/>
      <c r="M100" s="14">
        <v>992</v>
      </c>
      <c r="N100" s="2"/>
      <c r="O100" s="14">
        <v>1028</v>
      </c>
      <c r="P100" s="2"/>
      <c r="Q100" s="14">
        <v>1018</v>
      </c>
      <c r="R100" s="2"/>
      <c r="S100" s="14">
        <v>1006</v>
      </c>
      <c r="T100" s="2"/>
      <c r="U100" s="14">
        <v>995</v>
      </c>
      <c r="V100" s="2"/>
      <c r="W100" s="14">
        <v>997</v>
      </c>
      <c r="X100" s="2"/>
      <c r="Y100" s="14">
        <v>1006</v>
      </c>
      <c r="Z100" s="2"/>
      <c r="AA100" s="14">
        <v>1002</v>
      </c>
      <c r="AB100" s="2"/>
      <c r="AC100" s="14">
        <v>1076</v>
      </c>
      <c r="AD100" s="2"/>
      <c r="AE100" s="14">
        <v>1092</v>
      </c>
      <c r="AF100" s="2"/>
      <c r="AG100" s="14">
        <v>1098</v>
      </c>
      <c r="AH100" s="2"/>
      <c r="AI100" s="2"/>
      <c r="AJ100" s="14">
        <v>1104</v>
      </c>
      <c r="AK100" s="2"/>
      <c r="AL100" s="14">
        <v>1116</v>
      </c>
      <c r="AM100" s="2"/>
      <c r="AN100" s="2">
        <f>SUM(AN98:AN99)</f>
        <v>1104</v>
      </c>
      <c r="AO100" s="2"/>
      <c r="AP100" s="2">
        <f>SUM(AP98:AP99)</f>
        <v>1118</v>
      </c>
      <c r="AQ100" s="2"/>
      <c r="AR100" s="2">
        <f>SUM(AR98:AR99)</f>
        <v>1114</v>
      </c>
      <c r="AS100" s="2"/>
      <c r="AT100" s="2">
        <v>1120</v>
      </c>
      <c r="AU100" s="2"/>
      <c r="AV100" s="2">
        <v>1110</v>
      </c>
      <c r="AW100" s="2"/>
      <c r="AX100" s="2">
        <v>1104</v>
      </c>
      <c r="AZ100" s="29">
        <v>1121</v>
      </c>
    </row>
    <row r="101" spans="1:5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2.75">
      <c r="A102" s="2"/>
      <c r="B102" s="2"/>
      <c r="C102" s="1" t="s">
        <v>106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1" ht="15.75">
      <c r="A104" s="2"/>
      <c r="B104" s="2"/>
      <c r="C104" s="55" t="s">
        <v>111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</row>
    <row r="105" spans="1:50" ht="12.75">
      <c r="A105" s="2"/>
      <c r="B105" s="2"/>
      <c r="C105" s="4"/>
      <c r="D105" s="2"/>
      <c r="E105" s="2"/>
      <c r="F105" s="2"/>
      <c r="G105" s="2"/>
      <c r="H105" s="4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2" ht="13.5" customHeight="1">
      <c r="A106" s="2"/>
      <c r="B106" s="2"/>
      <c r="C106" s="2"/>
      <c r="D106" s="2"/>
      <c r="E106" s="2"/>
      <c r="F106" s="2"/>
      <c r="G106" s="2"/>
      <c r="H106" s="2"/>
      <c r="I106" s="5" t="s">
        <v>3</v>
      </c>
      <c r="J106" s="2"/>
      <c r="K106" s="5" t="s">
        <v>3</v>
      </c>
      <c r="L106" s="2"/>
      <c r="M106" s="5" t="s">
        <v>3</v>
      </c>
      <c r="N106" s="2"/>
      <c r="O106" s="5" t="s">
        <v>3</v>
      </c>
      <c r="P106" s="2"/>
      <c r="Q106" s="5" t="s">
        <v>3</v>
      </c>
      <c r="R106" s="2"/>
      <c r="S106" s="5" t="s">
        <v>3</v>
      </c>
      <c r="T106" s="2"/>
      <c r="U106" s="5" t="s">
        <v>3</v>
      </c>
      <c r="V106" s="2"/>
      <c r="W106" s="6" t="s">
        <v>3</v>
      </c>
      <c r="X106" s="4"/>
      <c r="Y106" s="6" t="s">
        <v>3</v>
      </c>
      <c r="Z106" s="4"/>
      <c r="AA106" s="6" t="s">
        <v>3</v>
      </c>
      <c r="AB106" s="4"/>
      <c r="AC106" s="6" t="s">
        <v>3</v>
      </c>
      <c r="AD106" s="4"/>
      <c r="AE106" s="6" t="s">
        <v>3</v>
      </c>
      <c r="AF106" s="4"/>
      <c r="AG106" s="6" t="s">
        <v>3</v>
      </c>
      <c r="AH106" s="2"/>
      <c r="AI106" s="2"/>
      <c r="AJ106" s="6" t="s">
        <v>3</v>
      </c>
      <c r="AK106" s="2"/>
      <c r="AL106" s="6" t="s">
        <v>3</v>
      </c>
      <c r="AM106" s="2"/>
      <c r="AN106" s="6" t="s">
        <v>3</v>
      </c>
      <c r="AO106" s="2"/>
      <c r="AP106" s="6" t="s">
        <v>3</v>
      </c>
      <c r="AQ106" s="6"/>
      <c r="AR106" s="6" t="s">
        <v>3</v>
      </c>
      <c r="AS106" s="6"/>
      <c r="AT106" s="6" t="s">
        <v>3</v>
      </c>
      <c r="AU106" s="6"/>
      <c r="AV106" s="6" t="s">
        <v>3</v>
      </c>
      <c r="AW106" s="6"/>
      <c r="AX106" s="6" t="s">
        <v>3</v>
      </c>
      <c r="AZ106" s="49" t="s">
        <v>3</v>
      </c>
    </row>
    <row r="107" spans="1:52" ht="13.5" thickBot="1">
      <c r="A107" s="2"/>
      <c r="B107" s="2"/>
      <c r="C107" s="2"/>
      <c r="D107" s="2"/>
      <c r="E107" s="2"/>
      <c r="F107" s="2"/>
      <c r="G107" s="2"/>
      <c r="H107" s="2"/>
      <c r="I107" s="7" t="s">
        <v>4</v>
      </c>
      <c r="J107" s="8"/>
      <c r="K107" s="7" t="s">
        <v>5</v>
      </c>
      <c r="L107" s="8"/>
      <c r="M107" s="7" t="s">
        <v>6</v>
      </c>
      <c r="N107" s="8"/>
      <c r="O107" s="7" t="s">
        <v>7</v>
      </c>
      <c r="P107" s="8"/>
      <c r="Q107" s="7" t="s">
        <v>8</v>
      </c>
      <c r="R107" s="8"/>
      <c r="S107" s="7" t="s">
        <v>9</v>
      </c>
      <c r="T107" s="8"/>
      <c r="U107" s="7" t="s">
        <v>10</v>
      </c>
      <c r="V107" s="8"/>
      <c r="W107" s="9" t="s">
        <v>11</v>
      </c>
      <c r="X107" s="10"/>
      <c r="Y107" s="9" t="s">
        <v>12</v>
      </c>
      <c r="Z107" s="10"/>
      <c r="AA107" s="9" t="s">
        <v>13</v>
      </c>
      <c r="AB107" s="10"/>
      <c r="AC107" s="9" t="s">
        <v>14</v>
      </c>
      <c r="AD107" s="10"/>
      <c r="AE107" s="9" t="s">
        <v>15</v>
      </c>
      <c r="AF107" s="10"/>
      <c r="AG107" s="9" t="s">
        <v>16</v>
      </c>
      <c r="AH107" s="38"/>
      <c r="AI107" s="38"/>
      <c r="AJ107" s="36" t="s">
        <v>17</v>
      </c>
      <c r="AK107" s="38"/>
      <c r="AL107" s="36" t="s">
        <v>18</v>
      </c>
      <c r="AM107" s="38"/>
      <c r="AN107" s="19">
        <v>2001</v>
      </c>
      <c r="AO107" s="38"/>
      <c r="AP107" s="19">
        <v>2002</v>
      </c>
      <c r="AQ107" s="35"/>
      <c r="AR107" s="19">
        <v>2004</v>
      </c>
      <c r="AS107" s="35"/>
      <c r="AT107" s="19">
        <v>2005</v>
      </c>
      <c r="AU107" s="35"/>
      <c r="AV107" s="19">
        <v>2006</v>
      </c>
      <c r="AW107" s="35"/>
      <c r="AX107" s="19">
        <v>2007</v>
      </c>
      <c r="AZ107" s="52">
        <v>2008</v>
      </c>
    </row>
    <row r="108" spans="1:50" ht="13.5" thickBot="1">
      <c r="A108" s="2"/>
      <c r="B108" s="2"/>
      <c r="C108" s="20" t="s">
        <v>59</v>
      </c>
      <c r="D108" s="21"/>
      <c r="E108" s="21"/>
      <c r="F108" s="21"/>
      <c r="G108" s="21"/>
      <c r="H108" s="2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38"/>
      <c r="AI108" s="38"/>
      <c r="AJ108" s="38"/>
      <c r="AK108" s="38"/>
      <c r="AL108" s="38"/>
      <c r="AM108" s="38"/>
      <c r="AN108" s="2"/>
      <c r="AO108" s="38"/>
      <c r="AP108" s="2"/>
      <c r="AQ108" s="38"/>
      <c r="AR108" s="2"/>
      <c r="AS108" s="2"/>
      <c r="AT108" s="2"/>
      <c r="AU108" s="2"/>
      <c r="AV108" s="2"/>
      <c r="AW108" s="2"/>
      <c r="AX108" s="2"/>
    </row>
    <row r="109" spans="1:52" ht="12.75">
      <c r="A109" s="2"/>
      <c r="B109" s="2"/>
      <c r="C109" s="2"/>
      <c r="D109" s="1" t="s">
        <v>60</v>
      </c>
      <c r="E109" s="2"/>
      <c r="F109" s="2"/>
      <c r="G109" s="2"/>
      <c r="H109" s="2"/>
      <c r="I109" s="14">
        <v>372</v>
      </c>
      <c r="J109" s="2"/>
      <c r="K109" s="14">
        <v>395</v>
      </c>
      <c r="L109" s="2"/>
      <c r="M109" s="14">
        <v>395</v>
      </c>
      <c r="N109" s="2"/>
      <c r="O109" s="14">
        <v>429</v>
      </c>
      <c r="P109" s="2"/>
      <c r="Q109" s="14">
        <v>490</v>
      </c>
      <c r="R109" s="2"/>
      <c r="S109" s="14">
        <v>509</v>
      </c>
      <c r="T109" s="2"/>
      <c r="U109" s="14">
        <v>532</v>
      </c>
      <c r="V109" s="2"/>
      <c r="W109" s="14">
        <v>441</v>
      </c>
      <c r="X109" s="2"/>
      <c r="Y109" s="14">
        <v>466</v>
      </c>
      <c r="Z109" s="2"/>
      <c r="AA109" s="14">
        <v>449</v>
      </c>
      <c r="AB109" s="2"/>
      <c r="AC109" s="14">
        <v>436</v>
      </c>
      <c r="AD109" s="2"/>
      <c r="AE109" s="14">
        <v>476</v>
      </c>
      <c r="AF109" s="2"/>
      <c r="AG109" s="14">
        <v>517</v>
      </c>
      <c r="AH109" s="2"/>
      <c r="AI109" s="2"/>
      <c r="AJ109" s="14">
        <v>560</v>
      </c>
      <c r="AK109" s="2"/>
      <c r="AL109" s="14">
        <v>589</v>
      </c>
      <c r="AM109" s="2"/>
      <c r="AN109" s="14">
        <v>688</v>
      </c>
      <c r="AO109" s="2"/>
      <c r="AP109" s="14">
        <v>773</v>
      </c>
      <c r="AQ109" s="14"/>
      <c r="AR109" s="14">
        <v>603</v>
      </c>
      <c r="AS109" s="14"/>
      <c r="AT109" s="14">
        <v>511</v>
      </c>
      <c r="AU109" s="14"/>
      <c r="AV109" s="14">
        <v>534</v>
      </c>
      <c r="AW109" s="14"/>
      <c r="AX109" s="14">
        <v>467</v>
      </c>
      <c r="AZ109" s="29">
        <v>523</v>
      </c>
    </row>
    <row r="110" spans="1:52" ht="12.75">
      <c r="A110" s="2"/>
      <c r="B110" s="2"/>
      <c r="C110" s="2"/>
      <c r="D110" s="1" t="s">
        <v>61</v>
      </c>
      <c r="E110" s="2"/>
      <c r="F110" s="2"/>
      <c r="G110" s="2"/>
      <c r="H110" s="2"/>
      <c r="I110" s="17">
        <v>18.77</v>
      </c>
      <c r="J110" s="17"/>
      <c r="K110" s="17">
        <v>18.18</v>
      </c>
      <c r="L110" s="17"/>
      <c r="M110" s="17">
        <v>18.7</v>
      </c>
      <c r="N110" s="17"/>
      <c r="O110" s="17">
        <v>18.59</v>
      </c>
      <c r="P110" s="17"/>
      <c r="Q110" s="17">
        <v>21.91</v>
      </c>
      <c r="R110" s="2"/>
      <c r="S110" s="17">
        <v>20.39</v>
      </c>
      <c r="T110" s="17"/>
      <c r="U110" s="17">
        <v>21.18</v>
      </c>
      <c r="V110" s="17"/>
      <c r="W110" s="17">
        <v>20.51</v>
      </c>
      <c r="X110" s="17"/>
      <c r="Y110" s="17">
        <v>20.51</v>
      </c>
      <c r="Z110" s="17"/>
      <c r="AA110" s="17">
        <v>19.09</v>
      </c>
      <c r="AB110" s="2"/>
      <c r="AC110" s="17">
        <v>15.96</v>
      </c>
      <c r="AD110" s="2"/>
      <c r="AE110" s="17">
        <v>16.32</v>
      </c>
      <c r="AF110" s="2"/>
      <c r="AG110" s="17">
        <v>20.63</v>
      </c>
      <c r="AH110" s="2"/>
      <c r="AI110" s="2"/>
      <c r="AJ110" s="17">
        <v>23.7</v>
      </c>
      <c r="AK110" s="2"/>
      <c r="AL110" s="17">
        <v>25.99</v>
      </c>
      <c r="AM110" s="2"/>
      <c r="AN110" s="17">
        <v>28.34</v>
      </c>
      <c r="AO110" s="2"/>
      <c r="AP110" s="17">
        <v>28.9</v>
      </c>
      <c r="AQ110" s="17"/>
      <c r="AR110" s="17">
        <v>31.84</v>
      </c>
      <c r="AS110" s="17"/>
      <c r="AT110" s="17">
        <v>27.67</v>
      </c>
      <c r="AU110" s="17"/>
      <c r="AV110" s="17">
        <v>31.62</v>
      </c>
      <c r="AW110" s="17"/>
      <c r="AX110" s="17">
        <v>24.04</v>
      </c>
      <c r="AZ110" s="53">
        <v>30.58</v>
      </c>
    </row>
    <row r="111" spans="1:52" ht="12.75">
      <c r="A111" s="2"/>
      <c r="B111" s="2"/>
      <c r="C111" s="2"/>
      <c r="D111" s="1" t="s">
        <v>62</v>
      </c>
      <c r="E111" s="2"/>
      <c r="F111" s="2"/>
      <c r="G111" s="2"/>
      <c r="H111" s="2"/>
      <c r="I111" s="15">
        <v>19.8</v>
      </c>
      <c r="J111" s="15"/>
      <c r="K111" s="15">
        <v>21.7</v>
      </c>
      <c r="L111" s="15"/>
      <c r="M111" s="15">
        <v>21.1</v>
      </c>
      <c r="N111" s="15"/>
      <c r="O111" s="15">
        <v>23.1</v>
      </c>
      <c r="P111" s="15"/>
      <c r="Q111" s="15">
        <v>22.4</v>
      </c>
      <c r="R111" s="2"/>
      <c r="S111" s="15">
        <v>25</v>
      </c>
      <c r="T111" s="15"/>
      <c r="U111" s="15">
        <v>25.1</v>
      </c>
      <c r="V111" s="15"/>
      <c r="W111" s="15">
        <v>21.5</v>
      </c>
      <c r="X111" s="15"/>
      <c r="Y111" s="15">
        <v>22.7</v>
      </c>
      <c r="Z111" s="15"/>
      <c r="AA111" s="15">
        <v>23.5</v>
      </c>
      <c r="AB111" s="2"/>
      <c r="AC111" s="15">
        <v>27.3</v>
      </c>
      <c r="AD111" s="2"/>
      <c r="AE111" s="15">
        <v>29.2</v>
      </c>
      <c r="AF111" s="2"/>
      <c r="AG111" s="15">
        <v>25</v>
      </c>
      <c r="AH111" s="2"/>
      <c r="AI111" s="2"/>
      <c r="AJ111" s="15">
        <v>23.6</v>
      </c>
      <c r="AK111" s="2"/>
      <c r="AL111" s="15">
        <v>22.7</v>
      </c>
      <c r="AM111" s="2"/>
      <c r="AN111" s="15">
        <f>AN109/AN110</f>
        <v>24.276640790402258</v>
      </c>
      <c r="AO111" s="2"/>
      <c r="AP111" s="15">
        <f>AP109/AP110</f>
        <v>26.74740484429066</v>
      </c>
      <c r="AQ111" s="15"/>
      <c r="AR111" s="15">
        <f>AR109/AR110</f>
        <v>18.938442211055275</v>
      </c>
      <c r="AS111" s="15"/>
      <c r="AT111" s="15">
        <f>AT109/AT110</f>
        <v>18.467654499457897</v>
      </c>
      <c r="AU111" s="15"/>
      <c r="AV111" s="15">
        <f>AV109/AV110</f>
        <v>16.888045540796963</v>
      </c>
      <c r="AW111" s="15"/>
      <c r="AX111" s="15">
        <f>AX109/AX110</f>
        <v>19.42595673876872</v>
      </c>
      <c r="AZ111" s="53">
        <v>17.1</v>
      </c>
    </row>
    <row r="112" spans="1:50" ht="7.5" customHeight="1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3.5" thickBot="1">
      <c r="A113" s="2"/>
      <c r="B113" s="2"/>
      <c r="C113" s="20" t="s">
        <v>63</v>
      </c>
      <c r="D113" s="21"/>
      <c r="E113" s="21"/>
      <c r="F113" s="21"/>
      <c r="G113" s="21"/>
      <c r="H113" s="21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3"/>
      <c r="AN113" s="38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2" ht="12.75">
      <c r="A114" s="2"/>
      <c r="B114" s="2"/>
      <c r="C114" s="2"/>
      <c r="D114" s="1" t="s">
        <v>64</v>
      </c>
      <c r="E114" s="2"/>
      <c r="F114" s="2"/>
      <c r="G114" s="2"/>
      <c r="H114" s="2"/>
      <c r="I114" s="14">
        <v>5384</v>
      </c>
      <c r="J114" s="2"/>
      <c r="K114" s="14">
        <v>5728</v>
      </c>
      <c r="L114" s="2"/>
      <c r="M114" s="14">
        <v>5712</v>
      </c>
      <c r="N114" s="2"/>
      <c r="O114" s="14">
        <v>6203</v>
      </c>
      <c r="P114" s="2"/>
      <c r="Q114" s="14">
        <v>7056</v>
      </c>
      <c r="R114" s="2"/>
      <c r="S114" s="14">
        <v>7359</v>
      </c>
      <c r="T114" s="2"/>
      <c r="U114" s="14">
        <v>7711</v>
      </c>
      <c r="V114" s="2"/>
      <c r="W114" s="14">
        <v>6370</v>
      </c>
      <c r="X114" s="2"/>
      <c r="Y114" s="14">
        <v>6795</v>
      </c>
      <c r="Z114" s="2"/>
      <c r="AA114" s="14">
        <v>6535</v>
      </c>
      <c r="AB114" s="2"/>
      <c r="AC114" s="14">
        <v>6482</v>
      </c>
      <c r="AD114" s="2"/>
      <c r="AE114" s="14">
        <v>7023</v>
      </c>
      <c r="AF114" s="2"/>
      <c r="AG114" s="14">
        <v>7653</v>
      </c>
      <c r="AH114" s="2"/>
      <c r="AI114" s="2"/>
      <c r="AJ114" s="14">
        <v>8207</v>
      </c>
      <c r="AK114" s="2"/>
      <c r="AL114" s="14">
        <v>8438</v>
      </c>
      <c r="AM114" s="2"/>
      <c r="AN114" s="14">
        <v>10230</v>
      </c>
      <c r="AO114" s="2"/>
      <c r="AP114" s="14">
        <v>11284</v>
      </c>
      <c r="AQ114" s="14"/>
      <c r="AR114" s="14">
        <v>8654</v>
      </c>
      <c r="AS114" s="14"/>
      <c r="AT114" s="14">
        <v>7334</v>
      </c>
      <c r="AU114" s="14"/>
      <c r="AV114" s="14">
        <v>7656</v>
      </c>
      <c r="AW114" s="14"/>
      <c r="AX114" s="14">
        <v>6688</v>
      </c>
      <c r="AZ114" s="29">
        <v>7468</v>
      </c>
    </row>
    <row r="115" spans="1:52" ht="12.75">
      <c r="A115" s="2"/>
      <c r="B115" s="2"/>
      <c r="C115" s="2"/>
      <c r="D115" s="1" t="s">
        <v>65</v>
      </c>
      <c r="E115" s="2"/>
      <c r="F115" s="2"/>
      <c r="G115" s="2"/>
      <c r="H115" s="2"/>
      <c r="I115" s="14">
        <v>287</v>
      </c>
      <c r="J115" s="2"/>
      <c r="K115" s="14">
        <v>315</v>
      </c>
      <c r="L115" s="2"/>
      <c r="M115" s="14">
        <v>305</v>
      </c>
      <c r="N115" s="2"/>
      <c r="O115" s="14">
        <v>334</v>
      </c>
      <c r="P115" s="2"/>
      <c r="Q115" s="14">
        <v>322</v>
      </c>
      <c r="R115" s="2"/>
      <c r="S115" s="14">
        <v>361</v>
      </c>
      <c r="T115" s="2"/>
      <c r="U115" s="14">
        <v>364</v>
      </c>
      <c r="V115" s="2"/>
      <c r="W115" s="14">
        <v>311</v>
      </c>
      <c r="X115" s="2"/>
      <c r="Y115" s="14">
        <v>331</v>
      </c>
      <c r="Z115" s="2"/>
      <c r="AA115" s="14">
        <v>342</v>
      </c>
      <c r="AB115" s="2"/>
      <c r="AC115" s="14">
        <v>406</v>
      </c>
      <c r="AD115" s="2"/>
      <c r="AE115" s="14">
        <v>430</v>
      </c>
      <c r="AF115" s="2"/>
      <c r="AG115" s="14">
        <v>371</v>
      </c>
      <c r="AH115" s="2"/>
      <c r="AI115" s="2"/>
      <c r="AJ115" s="14">
        <v>346</v>
      </c>
      <c r="AK115" s="2"/>
      <c r="AL115" s="14">
        <v>325</v>
      </c>
      <c r="AM115" s="2"/>
      <c r="AN115" s="14">
        <f>AN114/AN110</f>
        <v>360.97388849682426</v>
      </c>
      <c r="AO115" s="2"/>
      <c r="AP115" s="14">
        <f>AP114/AP110</f>
        <v>390.4498269896194</v>
      </c>
      <c r="AQ115" s="14"/>
      <c r="AR115" s="14">
        <f>AR114/AR110</f>
        <v>271.7964824120603</v>
      </c>
      <c r="AS115" s="14"/>
      <c r="AT115" s="14">
        <f>AT114/AT110</f>
        <v>265.0524033249006</v>
      </c>
      <c r="AU115" s="14"/>
      <c r="AV115" s="14">
        <f>AV114/AV110</f>
        <v>242.12523719165085</v>
      </c>
      <c r="AW115" s="14"/>
      <c r="AX115" s="14">
        <f>AX114/AX110</f>
        <v>278.2029950083195</v>
      </c>
      <c r="AZ115" s="29">
        <v>244</v>
      </c>
    </row>
    <row r="116" spans="1:50" ht="12.75" hidden="1">
      <c r="A116" s="2"/>
      <c r="B116" s="2"/>
      <c r="C116" s="2"/>
      <c r="D116" s="1" t="s">
        <v>66</v>
      </c>
      <c r="E116" s="2"/>
      <c r="F116" s="2"/>
      <c r="G116" s="2"/>
      <c r="H116" s="2"/>
      <c r="I116" s="14">
        <v>3794</v>
      </c>
      <c r="J116" s="2"/>
      <c r="K116" s="14">
        <v>4015</v>
      </c>
      <c r="L116" s="2"/>
      <c r="M116" s="14">
        <v>4218</v>
      </c>
      <c r="N116" s="2"/>
      <c r="O116" s="14">
        <v>4554</v>
      </c>
      <c r="P116" s="2"/>
      <c r="Q116" s="14">
        <v>5063</v>
      </c>
      <c r="R116" s="2"/>
      <c r="S116" s="14">
        <v>5227</v>
      </c>
      <c r="T116" s="2"/>
      <c r="U116" s="14">
        <v>5622</v>
      </c>
      <c r="V116" s="2"/>
      <c r="W116" s="14">
        <v>4632</v>
      </c>
      <c r="X116" s="2"/>
      <c r="Y116" s="14">
        <v>5138</v>
      </c>
      <c r="Z116" s="2"/>
      <c r="AA116" s="14">
        <v>4876</v>
      </c>
      <c r="AB116" s="2"/>
      <c r="AC116" s="14">
        <v>4769</v>
      </c>
      <c r="AD116" s="2"/>
      <c r="AE116" s="14">
        <v>5183</v>
      </c>
      <c r="AF116" s="2"/>
      <c r="AG116" s="14">
        <v>5633</v>
      </c>
      <c r="AH116" s="2"/>
      <c r="AI116" s="2"/>
      <c r="AJ116" s="14">
        <v>6033</v>
      </c>
      <c r="AK116" s="2"/>
      <c r="AL116" s="14">
        <v>6033</v>
      </c>
      <c r="AM116" s="2"/>
      <c r="AN116" s="14">
        <v>6033</v>
      </c>
      <c r="AO116" s="2"/>
      <c r="AP116" s="14">
        <v>6033</v>
      </c>
      <c r="AQ116" s="14"/>
      <c r="AR116" s="14">
        <v>6033</v>
      </c>
      <c r="AS116" s="14"/>
      <c r="AT116" s="14">
        <v>6033</v>
      </c>
      <c r="AU116" s="14"/>
      <c r="AV116" s="14">
        <v>6033</v>
      </c>
      <c r="AW116" s="14"/>
      <c r="AX116" s="14">
        <v>6033</v>
      </c>
    </row>
    <row r="117" spans="1:50" ht="12.75" hidden="1">
      <c r="A117" s="2"/>
      <c r="B117" s="2"/>
      <c r="C117" s="2"/>
      <c r="D117" s="1" t="s">
        <v>67</v>
      </c>
      <c r="E117" s="2"/>
      <c r="F117" s="2"/>
      <c r="G117" s="2"/>
      <c r="H117" s="2"/>
      <c r="I117" s="15">
        <v>70.5</v>
      </c>
      <c r="J117" s="15"/>
      <c r="K117" s="15">
        <v>70.1</v>
      </c>
      <c r="L117" s="15"/>
      <c r="M117" s="15">
        <v>73.8</v>
      </c>
      <c r="N117" s="15"/>
      <c r="O117" s="15">
        <v>73.4</v>
      </c>
      <c r="P117" s="15"/>
      <c r="Q117" s="15">
        <v>71.8</v>
      </c>
      <c r="R117" s="2"/>
      <c r="S117" s="15">
        <v>71</v>
      </c>
      <c r="T117" s="2"/>
      <c r="U117" s="15">
        <v>72.9</v>
      </c>
      <c r="V117" s="2"/>
      <c r="W117" s="15">
        <v>72.7</v>
      </c>
      <c r="X117" s="15"/>
      <c r="Y117" s="15">
        <v>75.6</v>
      </c>
      <c r="Z117" s="15"/>
      <c r="AA117" s="15">
        <v>74.6</v>
      </c>
      <c r="AB117" s="15"/>
      <c r="AC117" s="15">
        <v>73.6</v>
      </c>
      <c r="AD117" s="15"/>
      <c r="AE117" s="15">
        <v>73.8</v>
      </c>
      <c r="AF117" s="2"/>
      <c r="AG117" s="15">
        <v>73.6</v>
      </c>
      <c r="AH117" s="2"/>
      <c r="AI117" s="2"/>
      <c r="AJ117" s="15">
        <v>73.5</v>
      </c>
      <c r="AK117" s="2"/>
      <c r="AL117" s="15">
        <v>73.5</v>
      </c>
      <c r="AM117" s="2"/>
      <c r="AN117" s="15">
        <v>73.5</v>
      </c>
      <c r="AO117" s="2"/>
      <c r="AP117" s="15">
        <v>73.5</v>
      </c>
      <c r="AQ117" s="15"/>
      <c r="AR117" s="15">
        <v>73.5</v>
      </c>
      <c r="AS117" s="15"/>
      <c r="AT117" s="15">
        <v>73.5</v>
      </c>
      <c r="AU117" s="15"/>
      <c r="AV117" s="15">
        <v>73.5</v>
      </c>
      <c r="AW117" s="15"/>
      <c r="AX117" s="15">
        <v>73.5</v>
      </c>
    </row>
    <row r="118" spans="1:50" ht="9.7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5"/>
      <c r="X118" s="15"/>
      <c r="Y118" s="15"/>
      <c r="Z118" s="15"/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2" ht="13.5" thickBot="1">
      <c r="A119" s="2"/>
      <c r="B119" s="2"/>
      <c r="C119" s="20" t="s">
        <v>100</v>
      </c>
      <c r="D119" s="21"/>
      <c r="E119" s="21"/>
      <c r="F119" s="21"/>
      <c r="G119" s="21"/>
      <c r="H119" s="22"/>
      <c r="I119" s="44"/>
      <c r="J119" s="44"/>
      <c r="K119" s="44">
        <v>26.6</v>
      </c>
      <c r="L119" s="44"/>
      <c r="M119" s="44">
        <v>29</v>
      </c>
      <c r="N119" s="44"/>
      <c r="O119" s="44">
        <v>30.2</v>
      </c>
      <c r="P119" s="44"/>
      <c r="Q119" s="45">
        <v>26</v>
      </c>
      <c r="R119" s="45"/>
      <c r="S119" s="45">
        <v>29</v>
      </c>
      <c r="T119" s="45"/>
      <c r="U119" s="45">
        <v>27</v>
      </c>
      <c r="V119" s="45"/>
      <c r="W119" s="45">
        <v>30</v>
      </c>
      <c r="X119" s="45"/>
      <c r="Y119" s="45">
        <v>31</v>
      </c>
      <c r="Z119" s="44"/>
      <c r="AA119" s="45">
        <v>45</v>
      </c>
      <c r="AB119" s="44"/>
      <c r="AC119" s="45">
        <v>52</v>
      </c>
      <c r="AD119" s="44"/>
      <c r="AE119" s="45">
        <v>50</v>
      </c>
      <c r="AF119" s="42"/>
      <c r="AG119" s="46">
        <v>47</v>
      </c>
      <c r="AH119" s="42"/>
      <c r="AI119" s="42"/>
      <c r="AJ119" s="46">
        <v>51</v>
      </c>
      <c r="AK119" s="42"/>
      <c r="AL119" s="46">
        <v>47</v>
      </c>
      <c r="AM119" s="43"/>
      <c r="AN119" s="14">
        <v>33</v>
      </c>
      <c r="AO119" s="2"/>
      <c r="AP119" s="14">
        <v>29</v>
      </c>
      <c r="AQ119" s="14"/>
      <c r="AR119" s="14">
        <v>22</v>
      </c>
      <c r="AS119" s="14"/>
      <c r="AT119" s="14">
        <v>24</v>
      </c>
      <c r="AU119" s="14"/>
      <c r="AV119" s="14">
        <v>20</v>
      </c>
      <c r="AW119" s="14"/>
      <c r="AX119" s="14">
        <v>21</v>
      </c>
      <c r="AZ119" s="29">
        <v>19</v>
      </c>
    </row>
    <row r="120" spans="1:5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2.75" hidden="1">
      <c r="A121" s="2"/>
      <c r="B121" s="2"/>
      <c r="C121" s="11" t="s">
        <v>68</v>
      </c>
      <c r="D121" s="12"/>
      <c r="E121" s="12"/>
      <c r="F121" s="12"/>
      <c r="G121" s="12"/>
      <c r="H121" s="1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2.75" hidden="1">
      <c r="A122" s="2"/>
      <c r="B122" s="2"/>
      <c r="C122" s="2"/>
      <c r="D122" s="1" t="s">
        <v>69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4">
        <v>710</v>
      </c>
      <c r="P122" s="2"/>
      <c r="Q122" s="14">
        <v>532</v>
      </c>
      <c r="R122" s="2"/>
      <c r="S122" s="14">
        <v>720</v>
      </c>
      <c r="T122" s="2"/>
      <c r="U122" s="14">
        <v>581</v>
      </c>
      <c r="V122" s="2"/>
      <c r="W122" s="14">
        <v>443</v>
      </c>
      <c r="X122" s="2"/>
      <c r="Y122" s="14">
        <v>584</v>
      </c>
      <c r="Z122" s="2"/>
      <c r="AA122" s="14">
        <v>518</v>
      </c>
      <c r="AB122" s="2"/>
      <c r="AC122" s="14">
        <v>737</v>
      </c>
      <c r="AD122" s="2"/>
      <c r="AE122" s="14">
        <v>708</v>
      </c>
      <c r="AF122" s="2"/>
      <c r="AG122" s="14">
        <v>693</v>
      </c>
      <c r="AH122" s="2"/>
      <c r="AI122" s="2"/>
      <c r="AJ122" s="14">
        <v>724</v>
      </c>
      <c r="AK122" s="2"/>
      <c r="AL122" s="14">
        <v>724</v>
      </c>
      <c r="AM122" s="2"/>
      <c r="AN122" s="14">
        <v>724</v>
      </c>
      <c r="AO122" s="2"/>
      <c r="AP122" s="14">
        <v>724</v>
      </c>
      <c r="AQ122" s="14"/>
      <c r="AR122" s="14">
        <v>724</v>
      </c>
      <c r="AS122" s="14"/>
      <c r="AT122" s="14">
        <v>724</v>
      </c>
      <c r="AU122" s="14"/>
      <c r="AV122" s="14">
        <v>724</v>
      </c>
      <c r="AW122" s="14"/>
      <c r="AX122" s="14"/>
    </row>
    <row r="123" spans="1:50" ht="12.75" hidden="1">
      <c r="A123" s="2"/>
      <c r="B123" s="2"/>
      <c r="C123" s="2"/>
      <c r="D123" s="1" t="s">
        <v>70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5">
        <v>2</v>
      </c>
      <c r="P123" s="15"/>
      <c r="Q123" s="15">
        <v>1.5</v>
      </c>
      <c r="R123" s="15"/>
      <c r="S123" s="15">
        <v>2.1</v>
      </c>
      <c r="T123" s="15"/>
      <c r="U123" s="15">
        <v>1.7</v>
      </c>
      <c r="V123" s="15"/>
      <c r="W123" s="15">
        <v>1.2</v>
      </c>
      <c r="X123" s="15"/>
      <c r="Y123" s="15">
        <v>1.6</v>
      </c>
      <c r="Z123" s="15"/>
      <c r="AA123" s="15">
        <v>1.5</v>
      </c>
      <c r="AB123" s="15"/>
      <c r="AC123" s="15">
        <v>2.2</v>
      </c>
      <c r="AD123" s="15"/>
      <c r="AE123" s="15">
        <v>2</v>
      </c>
      <c r="AF123" s="15"/>
      <c r="AG123" s="15">
        <v>1.8</v>
      </c>
      <c r="AH123" s="2"/>
      <c r="AI123" s="2"/>
      <c r="AJ123" s="15">
        <v>1.9</v>
      </c>
      <c r="AK123" s="2"/>
      <c r="AL123" s="15">
        <v>1.9</v>
      </c>
      <c r="AM123" s="2"/>
      <c r="AN123" s="15">
        <v>1.9</v>
      </c>
      <c r="AO123" s="2"/>
      <c r="AP123" s="15">
        <v>1.9</v>
      </c>
      <c r="AQ123" s="15"/>
      <c r="AR123" s="15">
        <v>1.9</v>
      </c>
      <c r="AS123" s="15"/>
      <c r="AT123" s="15">
        <v>1.9</v>
      </c>
      <c r="AU123" s="15"/>
      <c r="AV123" s="15">
        <v>1.9</v>
      </c>
      <c r="AW123" s="15"/>
      <c r="AX123" s="15"/>
    </row>
    <row r="124" spans="1:50" ht="12.75" hidden="1">
      <c r="A124" s="2"/>
      <c r="B124" s="2"/>
      <c r="C124" s="2"/>
      <c r="D124" s="1" t="s">
        <v>71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5">
        <v>11.4</v>
      </c>
      <c r="P124" s="15"/>
      <c r="Q124" s="15">
        <v>7.5</v>
      </c>
      <c r="R124" s="15"/>
      <c r="S124" s="15">
        <v>9.8</v>
      </c>
      <c r="T124" s="15"/>
      <c r="U124" s="15">
        <v>7.5</v>
      </c>
      <c r="V124" s="15"/>
      <c r="W124" s="15">
        <v>7</v>
      </c>
      <c r="X124" s="15"/>
      <c r="Y124" s="15">
        <v>8.6</v>
      </c>
      <c r="Z124" s="15"/>
      <c r="AA124" s="15">
        <v>7.9</v>
      </c>
      <c r="AB124" s="15"/>
      <c r="AC124" s="15">
        <v>11.4</v>
      </c>
      <c r="AD124" s="15"/>
      <c r="AE124" s="15">
        <v>10.1</v>
      </c>
      <c r="AF124" s="15"/>
      <c r="AG124" s="15">
        <v>9.1</v>
      </c>
      <c r="AH124" s="2"/>
      <c r="AI124" s="2"/>
      <c r="AJ124" s="15">
        <v>8.8</v>
      </c>
      <c r="AK124" s="2"/>
      <c r="AL124" s="15">
        <v>8.8</v>
      </c>
      <c r="AM124" s="2"/>
      <c r="AN124" s="15">
        <v>8.8</v>
      </c>
      <c r="AO124" s="2"/>
      <c r="AP124" s="15">
        <v>8.8</v>
      </c>
      <c r="AQ124" s="15"/>
      <c r="AR124" s="15">
        <v>8.8</v>
      </c>
      <c r="AS124" s="15"/>
      <c r="AT124" s="15">
        <v>8.8</v>
      </c>
      <c r="AU124" s="15"/>
      <c r="AV124" s="15">
        <v>8.8</v>
      </c>
      <c r="AW124" s="15"/>
      <c r="AX124" s="15"/>
    </row>
    <row r="125" spans="1:50" ht="12.75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1" ht="15.75">
      <c r="A127" s="2"/>
      <c r="B127" s="2"/>
      <c r="C127" s="55" t="s">
        <v>112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</row>
    <row r="128" spans="1:50" ht="12" customHeight="1" thickBo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2" ht="13.5" thickBot="1">
      <c r="A129" s="2"/>
      <c r="B129" s="2"/>
      <c r="C129" s="20" t="s">
        <v>72</v>
      </c>
      <c r="D129" s="21"/>
      <c r="E129" s="21"/>
      <c r="F129" s="21"/>
      <c r="G129" s="21"/>
      <c r="H129" s="22"/>
      <c r="I129" s="14">
        <v>25</v>
      </c>
      <c r="J129" s="2"/>
      <c r="K129" s="14">
        <v>23</v>
      </c>
      <c r="L129" s="2"/>
      <c r="M129" s="14">
        <v>21</v>
      </c>
      <c r="N129" s="2"/>
      <c r="O129" s="14">
        <v>25</v>
      </c>
      <c r="P129" s="2"/>
      <c r="Q129" s="14">
        <v>30</v>
      </c>
      <c r="R129" s="2"/>
      <c r="S129" s="14">
        <v>27</v>
      </c>
      <c r="T129" s="2"/>
      <c r="U129" s="14">
        <v>30</v>
      </c>
      <c r="V129" s="2"/>
      <c r="W129" s="14">
        <v>41</v>
      </c>
      <c r="X129" s="2"/>
      <c r="Y129" s="14">
        <v>45</v>
      </c>
      <c r="Z129" s="2"/>
      <c r="AA129" s="14">
        <v>42</v>
      </c>
      <c r="AB129" s="2"/>
      <c r="AC129" s="14">
        <v>38</v>
      </c>
      <c r="AD129" s="2"/>
      <c r="AE129" s="14">
        <v>45</v>
      </c>
      <c r="AF129" s="2"/>
      <c r="AG129" s="14">
        <v>45</v>
      </c>
      <c r="AH129" s="2"/>
      <c r="AI129" s="2"/>
      <c r="AJ129" s="14">
        <v>55</v>
      </c>
      <c r="AK129" s="2"/>
      <c r="AL129" s="14">
        <v>64</v>
      </c>
      <c r="AM129" s="2"/>
      <c r="AN129" s="14">
        <f>AN130+AN131</f>
        <v>71</v>
      </c>
      <c r="AO129" s="2"/>
      <c r="AP129" s="14">
        <f>AP130+AP131</f>
        <v>40</v>
      </c>
      <c r="AQ129" s="14"/>
      <c r="AR129" s="14">
        <f>AR130+AR131</f>
        <v>39</v>
      </c>
      <c r="AS129" s="14"/>
      <c r="AT129" s="14">
        <f>AT130+AT131</f>
        <v>39</v>
      </c>
      <c r="AU129" s="14"/>
      <c r="AV129" s="14">
        <f>AV130+AV131</f>
        <v>41</v>
      </c>
      <c r="AW129" s="14"/>
      <c r="AX129" s="14">
        <f>AX130+AX131</f>
        <v>33</v>
      </c>
      <c r="AZ129" s="29">
        <v>44</v>
      </c>
    </row>
    <row r="130" spans="1:52" ht="12.75">
      <c r="A130" s="2"/>
      <c r="B130" s="2"/>
      <c r="C130" s="2"/>
      <c r="D130" s="1" t="s">
        <v>73</v>
      </c>
      <c r="E130" s="2"/>
      <c r="F130" s="2"/>
      <c r="G130" s="2"/>
      <c r="H130" s="2"/>
      <c r="I130" s="14">
        <v>22</v>
      </c>
      <c r="J130" s="2"/>
      <c r="K130" s="14">
        <v>17</v>
      </c>
      <c r="L130" s="2"/>
      <c r="M130" s="14">
        <v>18</v>
      </c>
      <c r="N130" s="2"/>
      <c r="O130" s="14">
        <v>19</v>
      </c>
      <c r="P130" s="2"/>
      <c r="Q130" s="14">
        <v>19</v>
      </c>
      <c r="R130" s="2"/>
      <c r="S130" s="14">
        <v>17</v>
      </c>
      <c r="T130" s="2"/>
      <c r="U130" s="14">
        <v>18</v>
      </c>
      <c r="V130" s="2"/>
      <c r="W130" s="14">
        <v>18</v>
      </c>
      <c r="X130" s="2"/>
      <c r="Y130" s="14">
        <v>18</v>
      </c>
      <c r="Z130" s="2"/>
      <c r="AA130" s="14">
        <v>13</v>
      </c>
      <c r="AB130" s="2"/>
      <c r="AC130" s="14">
        <v>12</v>
      </c>
      <c r="AD130" s="2"/>
      <c r="AE130" s="14">
        <v>13</v>
      </c>
      <c r="AF130" s="2"/>
      <c r="AG130" s="14">
        <v>16</v>
      </c>
      <c r="AH130" s="2"/>
      <c r="AI130" s="2"/>
      <c r="AJ130" s="14">
        <v>16</v>
      </c>
      <c r="AK130" s="2"/>
      <c r="AL130" s="14">
        <v>19</v>
      </c>
      <c r="AM130" s="2"/>
      <c r="AN130" s="14">
        <v>17</v>
      </c>
      <c r="AO130" s="2"/>
      <c r="AP130" s="14">
        <v>19</v>
      </c>
      <c r="AQ130" s="14"/>
      <c r="AR130" s="14">
        <v>20</v>
      </c>
      <c r="AS130" s="14"/>
      <c r="AT130" s="14">
        <v>21</v>
      </c>
      <c r="AU130" s="14"/>
      <c r="AV130" s="14">
        <v>22</v>
      </c>
      <c r="AW130" s="14"/>
      <c r="AX130" s="14">
        <v>23</v>
      </c>
      <c r="AZ130" s="29">
        <v>25</v>
      </c>
    </row>
    <row r="131" spans="1:52" ht="12.75">
      <c r="A131" s="2"/>
      <c r="B131" s="2"/>
      <c r="C131" s="2"/>
      <c r="D131" s="1" t="s">
        <v>74</v>
      </c>
      <c r="E131" s="2"/>
      <c r="F131" s="2"/>
      <c r="G131" s="2"/>
      <c r="H131" s="2"/>
      <c r="I131" s="14">
        <v>3</v>
      </c>
      <c r="J131" s="2"/>
      <c r="K131" s="14">
        <v>6</v>
      </c>
      <c r="L131" s="2"/>
      <c r="M131" s="14">
        <v>3</v>
      </c>
      <c r="N131" s="2"/>
      <c r="O131" s="14">
        <v>6</v>
      </c>
      <c r="P131" s="2"/>
      <c r="Q131" s="14">
        <v>11</v>
      </c>
      <c r="R131" s="2"/>
      <c r="S131" s="14">
        <v>10</v>
      </c>
      <c r="T131" s="2"/>
      <c r="U131" s="14">
        <v>12</v>
      </c>
      <c r="V131" s="2"/>
      <c r="W131" s="14">
        <v>23</v>
      </c>
      <c r="X131" s="2"/>
      <c r="Y131" s="14">
        <v>27</v>
      </c>
      <c r="Z131" s="2"/>
      <c r="AA131" s="14">
        <v>29</v>
      </c>
      <c r="AB131" s="2"/>
      <c r="AC131" s="14">
        <v>26</v>
      </c>
      <c r="AD131" s="2"/>
      <c r="AE131" s="14">
        <v>32</v>
      </c>
      <c r="AF131" s="2"/>
      <c r="AG131" s="14">
        <v>29</v>
      </c>
      <c r="AH131" s="2"/>
      <c r="AI131" s="2"/>
      <c r="AJ131" s="14">
        <v>39</v>
      </c>
      <c r="AK131" s="2"/>
      <c r="AL131" s="14">
        <v>45</v>
      </c>
      <c r="AM131" s="2"/>
      <c r="AN131" s="14">
        <v>54</v>
      </c>
      <c r="AO131" s="2"/>
      <c r="AP131" s="14">
        <v>21</v>
      </c>
      <c r="AQ131" s="14"/>
      <c r="AR131" s="14">
        <v>19</v>
      </c>
      <c r="AS131" s="14"/>
      <c r="AT131" s="14">
        <v>18</v>
      </c>
      <c r="AU131" s="14"/>
      <c r="AV131" s="14">
        <v>19</v>
      </c>
      <c r="AW131" s="14"/>
      <c r="AX131" s="14">
        <v>10</v>
      </c>
      <c r="AZ131" s="29">
        <v>19</v>
      </c>
    </row>
    <row r="132" spans="1:50" ht="7.5" customHeight="1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3.5" thickBot="1">
      <c r="A133" s="2"/>
      <c r="B133" s="2"/>
      <c r="C133" s="20" t="s">
        <v>75</v>
      </c>
      <c r="D133" s="21"/>
      <c r="E133" s="21"/>
      <c r="F133" s="21"/>
      <c r="G133" s="21"/>
      <c r="H133" s="2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2" ht="12.75">
      <c r="A134" s="2"/>
      <c r="B134" s="2"/>
      <c r="C134" s="2"/>
      <c r="D134" s="1" t="s">
        <v>76</v>
      </c>
      <c r="E134" s="2"/>
      <c r="F134" s="2"/>
      <c r="G134" s="2"/>
      <c r="H134" s="2"/>
      <c r="I134" s="14">
        <v>9</v>
      </c>
      <c r="J134" s="2"/>
      <c r="K134" s="14">
        <v>8</v>
      </c>
      <c r="L134" s="2"/>
      <c r="M134" s="14">
        <v>6</v>
      </c>
      <c r="N134" s="2"/>
      <c r="O134" s="14">
        <v>6</v>
      </c>
      <c r="P134" s="2"/>
      <c r="Q134" s="14">
        <v>7</v>
      </c>
      <c r="R134" s="2"/>
      <c r="S134" s="14">
        <v>7</v>
      </c>
      <c r="T134" s="2"/>
      <c r="U134" s="14">
        <v>7</v>
      </c>
      <c r="V134" s="2"/>
      <c r="W134" s="14">
        <v>7</v>
      </c>
      <c r="X134" s="2"/>
      <c r="Y134" s="14">
        <v>7</v>
      </c>
      <c r="Z134" s="2"/>
      <c r="AA134" s="14">
        <v>4</v>
      </c>
      <c r="AB134" s="2"/>
      <c r="AC134" s="14">
        <v>4</v>
      </c>
      <c r="AD134" s="2"/>
      <c r="AE134" s="14">
        <v>5</v>
      </c>
      <c r="AF134" s="2"/>
      <c r="AG134" s="14">
        <v>5</v>
      </c>
      <c r="AH134" s="2"/>
      <c r="AI134" s="2"/>
      <c r="AJ134" s="14">
        <v>4</v>
      </c>
      <c r="AK134" s="2"/>
      <c r="AL134" s="14">
        <v>5</v>
      </c>
      <c r="AM134" s="2"/>
      <c r="AN134" s="14">
        <v>5</v>
      </c>
      <c r="AO134" s="2"/>
      <c r="AP134" s="14">
        <v>4</v>
      </c>
      <c r="AQ134" s="14"/>
      <c r="AR134" s="14">
        <v>4</v>
      </c>
      <c r="AS134" s="14"/>
      <c r="AT134" s="14">
        <v>4</v>
      </c>
      <c r="AU134" s="14"/>
      <c r="AV134" s="14">
        <v>4</v>
      </c>
      <c r="AW134" s="14"/>
      <c r="AX134" s="14">
        <v>3</v>
      </c>
      <c r="AZ134" s="29">
        <v>4</v>
      </c>
    </row>
    <row r="135" spans="1:52" ht="12.75">
      <c r="A135" s="2"/>
      <c r="B135" s="2"/>
      <c r="C135" s="2"/>
      <c r="D135" s="1" t="s">
        <v>77</v>
      </c>
      <c r="E135" s="2"/>
      <c r="F135" s="2"/>
      <c r="G135" s="2"/>
      <c r="H135" s="2"/>
      <c r="I135" s="14">
        <v>7</v>
      </c>
      <c r="J135" s="2"/>
      <c r="K135" s="14">
        <v>6</v>
      </c>
      <c r="L135" s="2"/>
      <c r="M135" s="14">
        <v>6</v>
      </c>
      <c r="N135" s="2"/>
      <c r="O135" s="14">
        <v>7</v>
      </c>
      <c r="P135" s="2"/>
      <c r="Q135" s="14">
        <v>6</v>
      </c>
      <c r="R135" s="2"/>
      <c r="S135" s="14">
        <v>6</v>
      </c>
      <c r="T135" s="2"/>
      <c r="U135" s="14">
        <v>7</v>
      </c>
      <c r="V135" s="2"/>
      <c r="W135" s="14">
        <v>4</v>
      </c>
      <c r="X135" s="2"/>
      <c r="Y135" s="14">
        <v>6</v>
      </c>
      <c r="Z135" s="2"/>
      <c r="AA135" s="14">
        <v>5</v>
      </c>
      <c r="AB135" s="2"/>
      <c r="AC135" s="14">
        <v>4</v>
      </c>
      <c r="AD135" s="2"/>
      <c r="AE135" s="14">
        <v>4</v>
      </c>
      <c r="AF135" s="2"/>
      <c r="AG135" s="14">
        <v>6</v>
      </c>
      <c r="AH135" s="2"/>
      <c r="AI135" s="2"/>
      <c r="AJ135" s="14">
        <v>6</v>
      </c>
      <c r="AK135" s="2"/>
      <c r="AL135" s="14">
        <v>4</v>
      </c>
      <c r="AM135" s="2"/>
      <c r="AN135" s="14">
        <v>3</v>
      </c>
      <c r="AO135" s="2"/>
      <c r="AP135" s="14">
        <v>3</v>
      </c>
      <c r="AQ135" s="14"/>
      <c r="AR135" s="14">
        <v>1</v>
      </c>
      <c r="AS135" s="14"/>
      <c r="AT135" s="14">
        <v>7</v>
      </c>
      <c r="AU135" s="14"/>
      <c r="AV135" s="14">
        <v>8</v>
      </c>
      <c r="AW135" s="14"/>
      <c r="AX135" s="14">
        <v>8</v>
      </c>
      <c r="AZ135" s="29">
        <v>9</v>
      </c>
    </row>
    <row r="136" spans="1:52" ht="12.75">
      <c r="A136" s="2"/>
      <c r="B136" s="2"/>
      <c r="C136" s="2"/>
      <c r="D136" s="1" t="s">
        <v>78</v>
      </c>
      <c r="E136" s="2"/>
      <c r="F136" s="2"/>
      <c r="G136" s="2"/>
      <c r="H136" s="2"/>
      <c r="I136" s="14">
        <v>4</v>
      </c>
      <c r="J136" s="2"/>
      <c r="K136" s="14">
        <v>2</v>
      </c>
      <c r="L136" s="2"/>
      <c r="M136" s="14">
        <v>5</v>
      </c>
      <c r="N136" s="2"/>
      <c r="O136" s="14">
        <v>5</v>
      </c>
      <c r="P136" s="2"/>
      <c r="Q136" s="14">
        <v>6</v>
      </c>
      <c r="R136" s="2"/>
      <c r="S136" s="14">
        <v>4</v>
      </c>
      <c r="T136" s="2"/>
      <c r="U136" s="14">
        <v>2</v>
      </c>
      <c r="V136" s="2"/>
      <c r="W136" s="14">
        <v>4</v>
      </c>
      <c r="X136" s="2"/>
      <c r="Y136" s="14">
        <v>2</v>
      </c>
      <c r="Z136" s="2"/>
      <c r="AA136" s="14">
        <v>4</v>
      </c>
      <c r="AB136" s="2"/>
      <c r="AC136" s="14">
        <v>4</v>
      </c>
      <c r="AD136" s="2"/>
      <c r="AE136" s="14">
        <v>4</v>
      </c>
      <c r="AF136" s="2"/>
      <c r="AG136" s="14">
        <v>4</v>
      </c>
      <c r="AH136" s="2"/>
      <c r="AI136" s="2"/>
      <c r="AJ136" s="14">
        <v>6</v>
      </c>
      <c r="AK136" s="2"/>
      <c r="AL136" s="14">
        <v>10</v>
      </c>
      <c r="AM136" s="2"/>
      <c r="AN136" s="14">
        <v>9</v>
      </c>
      <c r="AO136" s="2"/>
      <c r="AP136" s="14">
        <v>12</v>
      </c>
      <c r="AQ136" s="14"/>
      <c r="AR136" s="14">
        <v>15</v>
      </c>
      <c r="AS136" s="14"/>
      <c r="AT136" s="14">
        <v>10</v>
      </c>
      <c r="AU136" s="14"/>
      <c r="AV136" s="14">
        <v>10</v>
      </c>
      <c r="AW136" s="14"/>
      <c r="AX136" s="14">
        <v>12</v>
      </c>
      <c r="AZ136" s="29">
        <v>11</v>
      </c>
    </row>
    <row r="137" spans="1:50" ht="12.75">
      <c r="A137" s="2"/>
      <c r="B137" s="2"/>
      <c r="C137" s="2"/>
      <c r="D137" s="1" t="s">
        <v>79</v>
      </c>
      <c r="E137" s="2"/>
      <c r="F137" s="2"/>
      <c r="G137" s="2"/>
      <c r="H137" s="2"/>
      <c r="I137" s="14">
        <v>1</v>
      </c>
      <c r="J137" s="2"/>
      <c r="K137" s="14">
        <v>1</v>
      </c>
      <c r="L137" s="2"/>
      <c r="M137" s="14">
        <v>1</v>
      </c>
      <c r="N137" s="2"/>
      <c r="O137" s="14">
        <v>1</v>
      </c>
      <c r="P137" s="2"/>
      <c r="Q137" s="2"/>
      <c r="R137" s="2"/>
      <c r="S137" s="2"/>
      <c r="T137" s="2"/>
      <c r="U137" s="2"/>
      <c r="V137" s="2"/>
      <c r="W137" s="14">
        <v>1</v>
      </c>
      <c r="X137" s="2"/>
      <c r="Y137" s="14">
        <v>1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2.75">
      <c r="A138" s="2"/>
      <c r="B138" s="2"/>
      <c r="C138" s="2"/>
      <c r="D138" s="1" t="s">
        <v>80</v>
      </c>
      <c r="E138" s="2"/>
      <c r="F138" s="2"/>
      <c r="G138" s="2"/>
      <c r="H138" s="2"/>
      <c r="I138" s="14">
        <v>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4">
        <v>2</v>
      </c>
      <c r="V138" s="2"/>
      <c r="W138" s="14">
        <v>2</v>
      </c>
      <c r="X138" s="2"/>
      <c r="Y138" s="14">
        <v>2</v>
      </c>
      <c r="Z138" s="2"/>
      <c r="AA138" s="2"/>
      <c r="AB138" s="2"/>
      <c r="AC138" s="2"/>
      <c r="AD138" s="2"/>
      <c r="AE138" s="2"/>
      <c r="AF138" s="2"/>
      <c r="AG138" s="14">
        <v>1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7.5" customHeight="1" thickBo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3.5" thickBot="1">
      <c r="A140" s="2"/>
      <c r="B140" s="2"/>
      <c r="C140" s="20" t="s">
        <v>81</v>
      </c>
      <c r="D140" s="21"/>
      <c r="E140" s="21"/>
      <c r="F140" s="21"/>
      <c r="G140" s="21"/>
      <c r="H140" s="2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8"/>
      <c r="AN140" s="43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2" ht="12.75">
      <c r="A141" s="2"/>
      <c r="B141" s="2"/>
      <c r="C141" s="2"/>
      <c r="D141" s="1" t="s">
        <v>82</v>
      </c>
      <c r="E141" s="2"/>
      <c r="F141" s="2"/>
      <c r="G141" s="2"/>
      <c r="H141" s="2"/>
      <c r="I141" s="14">
        <v>16</v>
      </c>
      <c r="J141" s="2"/>
      <c r="K141" s="14">
        <v>14</v>
      </c>
      <c r="L141" s="2"/>
      <c r="M141" s="14">
        <v>13</v>
      </c>
      <c r="N141" s="2"/>
      <c r="O141" s="14">
        <v>13</v>
      </c>
      <c r="P141" s="2"/>
      <c r="Q141" s="14">
        <v>13</v>
      </c>
      <c r="R141" s="2"/>
      <c r="S141" s="14">
        <v>12</v>
      </c>
      <c r="T141" s="2"/>
      <c r="U141" s="14">
        <v>13</v>
      </c>
      <c r="V141" s="2"/>
      <c r="W141" s="14">
        <v>10</v>
      </c>
      <c r="X141" s="2"/>
      <c r="Y141" s="14">
        <v>12</v>
      </c>
      <c r="Z141" s="2"/>
      <c r="AA141" s="14">
        <v>8</v>
      </c>
      <c r="AB141" s="2"/>
      <c r="AC141" s="14">
        <v>8</v>
      </c>
      <c r="AD141" s="2"/>
      <c r="AE141" s="14">
        <v>9</v>
      </c>
      <c r="AF141" s="2"/>
      <c r="AG141" s="14">
        <v>9</v>
      </c>
      <c r="AH141" s="2"/>
      <c r="AI141" s="2"/>
      <c r="AJ141" s="14">
        <v>8</v>
      </c>
      <c r="AK141" s="2"/>
      <c r="AL141" s="14">
        <v>9</v>
      </c>
      <c r="AM141" s="2"/>
      <c r="AN141" s="14">
        <v>8</v>
      </c>
      <c r="AO141" s="2"/>
      <c r="AP141" s="14">
        <v>6</v>
      </c>
      <c r="AQ141" s="14"/>
      <c r="AR141" s="14">
        <v>5</v>
      </c>
      <c r="AS141" s="14"/>
      <c r="AT141" s="14">
        <v>5</v>
      </c>
      <c r="AU141" s="14"/>
      <c r="AV141" s="14">
        <v>10</v>
      </c>
      <c r="AW141" s="14"/>
      <c r="AX141" s="14">
        <v>9</v>
      </c>
      <c r="AZ141" s="29">
        <v>12</v>
      </c>
    </row>
    <row r="142" spans="1:52" ht="12.75">
      <c r="A142" s="2"/>
      <c r="B142" s="2"/>
      <c r="C142" s="2"/>
      <c r="D142" s="1" t="s">
        <v>83</v>
      </c>
      <c r="E142" s="2"/>
      <c r="F142" s="2"/>
      <c r="G142" s="2"/>
      <c r="H142" s="2"/>
      <c r="I142" s="15">
        <v>72.7</v>
      </c>
      <c r="J142" s="15"/>
      <c r="K142" s="15">
        <v>82.4</v>
      </c>
      <c r="L142" s="15"/>
      <c r="M142" s="15">
        <v>72.2</v>
      </c>
      <c r="N142" s="15"/>
      <c r="O142" s="15">
        <v>68.4</v>
      </c>
      <c r="P142" s="15"/>
      <c r="Q142" s="15">
        <v>68.4</v>
      </c>
      <c r="R142" s="2"/>
      <c r="S142" s="15">
        <v>70.6</v>
      </c>
      <c r="T142" s="15"/>
      <c r="U142" s="15">
        <v>72.2</v>
      </c>
      <c r="V142" s="15"/>
      <c r="W142" s="15">
        <v>55.6</v>
      </c>
      <c r="X142" s="15"/>
      <c r="Y142" s="15">
        <v>66.7</v>
      </c>
      <c r="Z142" s="15"/>
      <c r="AA142" s="15">
        <v>61.5</v>
      </c>
      <c r="AB142" s="2"/>
      <c r="AC142" s="15">
        <v>66.7</v>
      </c>
      <c r="AD142" s="2"/>
      <c r="AE142" s="15">
        <v>69.2</v>
      </c>
      <c r="AF142" s="2"/>
      <c r="AG142" s="15">
        <v>56.2</v>
      </c>
      <c r="AH142" s="2"/>
      <c r="AI142" s="2"/>
      <c r="AJ142" s="15">
        <v>50</v>
      </c>
      <c r="AK142" s="2"/>
      <c r="AL142" s="15">
        <v>47.4</v>
      </c>
      <c r="AM142" s="2"/>
      <c r="AN142" s="15">
        <v>47.1</v>
      </c>
      <c r="AO142" s="2"/>
      <c r="AP142" s="15">
        <v>31.6</v>
      </c>
      <c r="AQ142" s="15"/>
      <c r="AR142" s="15">
        <v>25</v>
      </c>
      <c r="AS142" s="15"/>
      <c r="AT142" s="15">
        <v>24</v>
      </c>
      <c r="AU142" s="15"/>
      <c r="AV142" s="15">
        <v>45.5</v>
      </c>
      <c r="AW142" s="15"/>
      <c r="AX142" s="15">
        <v>39.1</v>
      </c>
      <c r="AZ142" s="50">
        <v>48</v>
      </c>
    </row>
    <row r="143" spans="1:52" ht="12.75">
      <c r="A143" s="2"/>
      <c r="B143" s="2"/>
      <c r="C143" s="2"/>
      <c r="D143" s="1" t="s">
        <v>84</v>
      </c>
      <c r="E143" s="2"/>
      <c r="F143" s="2"/>
      <c r="G143" s="2"/>
      <c r="H143" s="2"/>
      <c r="I143" s="14">
        <v>6</v>
      </c>
      <c r="J143" s="2"/>
      <c r="K143" s="14">
        <v>3</v>
      </c>
      <c r="L143" s="2"/>
      <c r="M143" s="14">
        <v>5</v>
      </c>
      <c r="N143" s="2"/>
      <c r="O143" s="14">
        <v>6</v>
      </c>
      <c r="P143" s="2"/>
      <c r="Q143" s="14">
        <v>6</v>
      </c>
      <c r="R143" s="2"/>
      <c r="S143" s="14">
        <v>5</v>
      </c>
      <c r="T143" s="2"/>
      <c r="U143" s="14">
        <v>5</v>
      </c>
      <c r="V143" s="2"/>
      <c r="W143" s="14">
        <v>8</v>
      </c>
      <c r="X143" s="2"/>
      <c r="Y143" s="14">
        <v>6</v>
      </c>
      <c r="Z143" s="2"/>
      <c r="AA143" s="14">
        <v>5</v>
      </c>
      <c r="AB143" s="2"/>
      <c r="AC143" s="14">
        <v>4</v>
      </c>
      <c r="AD143" s="2"/>
      <c r="AE143" s="14">
        <v>4</v>
      </c>
      <c r="AF143" s="2"/>
      <c r="AG143" s="14">
        <v>7</v>
      </c>
      <c r="AH143" s="2"/>
      <c r="AI143" s="2"/>
      <c r="AJ143" s="14">
        <v>8</v>
      </c>
      <c r="AK143" s="2"/>
      <c r="AL143" s="14">
        <v>10</v>
      </c>
      <c r="AM143" s="2"/>
      <c r="AN143" s="14">
        <v>9</v>
      </c>
      <c r="AO143" s="2"/>
      <c r="AP143" s="14">
        <v>13</v>
      </c>
      <c r="AQ143" s="14"/>
      <c r="AR143" s="14">
        <v>15</v>
      </c>
      <c r="AS143" s="14"/>
      <c r="AT143" s="14">
        <v>16</v>
      </c>
      <c r="AU143" s="14"/>
      <c r="AV143" s="14">
        <v>12</v>
      </c>
      <c r="AW143" s="14"/>
      <c r="AX143" s="14">
        <v>14</v>
      </c>
      <c r="AZ143" s="29">
        <v>13</v>
      </c>
    </row>
    <row r="144" spans="1:52" ht="12.75">
      <c r="A144" s="2"/>
      <c r="B144" s="2"/>
      <c r="C144" s="2"/>
      <c r="D144" s="1" t="s">
        <v>83</v>
      </c>
      <c r="E144" s="2"/>
      <c r="F144" s="2"/>
      <c r="G144" s="2"/>
      <c r="H144" s="2"/>
      <c r="I144" s="15">
        <v>27.3</v>
      </c>
      <c r="J144" s="15"/>
      <c r="K144" s="15">
        <v>17.6</v>
      </c>
      <c r="L144" s="15"/>
      <c r="M144" s="15">
        <v>27.8</v>
      </c>
      <c r="N144" s="15"/>
      <c r="O144" s="15">
        <v>31.6</v>
      </c>
      <c r="P144" s="15"/>
      <c r="Q144" s="15">
        <v>31.6</v>
      </c>
      <c r="R144" s="2"/>
      <c r="S144" s="15">
        <v>29.4</v>
      </c>
      <c r="T144" s="15"/>
      <c r="U144" s="15">
        <v>27.8</v>
      </c>
      <c r="V144" s="15"/>
      <c r="W144" s="15">
        <v>44.4</v>
      </c>
      <c r="X144" s="15"/>
      <c r="Y144" s="15">
        <v>33.3</v>
      </c>
      <c r="Z144" s="15"/>
      <c r="AA144" s="15">
        <v>38.5</v>
      </c>
      <c r="AB144" s="2"/>
      <c r="AC144" s="15">
        <v>33.3</v>
      </c>
      <c r="AD144" s="2"/>
      <c r="AE144" s="15">
        <v>30.8</v>
      </c>
      <c r="AF144" s="2"/>
      <c r="AG144" s="15">
        <v>43.8</v>
      </c>
      <c r="AH144" s="2"/>
      <c r="AI144" s="2"/>
      <c r="AJ144" s="15">
        <v>50</v>
      </c>
      <c r="AK144" s="2"/>
      <c r="AL144" s="15">
        <v>52.6</v>
      </c>
      <c r="AM144" s="2"/>
      <c r="AN144" s="15">
        <v>52.9</v>
      </c>
      <c r="AO144" s="2"/>
      <c r="AP144" s="15">
        <v>68.4</v>
      </c>
      <c r="AQ144" s="15"/>
      <c r="AR144" s="15">
        <v>75</v>
      </c>
      <c r="AS144" s="15"/>
      <c r="AT144" s="15">
        <v>76</v>
      </c>
      <c r="AU144" s="15"/>
      <c r="AV144" s="15">
        <v>54.5</v>
      </c>
      <c r="AW144" s="15"/>
      <c r="AX144" s="15">
        <v>60.9</v>
      </c>
      <c r="AZ144" s="50">
        <v>52</v>
      </c>
    </row>
    <row r="145" spans="1:50" ht="7.5" customHeight="1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3.5" thickBot="1">
      <c r="A146" s="2"/>
      <c r="B146" s="2"/>
      <c r="C146" s="20" t="s">
        <v>85</v>
      </c>
      <c r="D146" s="21"/>
      <c r="E146" s="21"/>
      <c r="F146" s="21"/>
      <c r="G146" s="21"/>
      <c r="H146" s="2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2" ht="12.75">
      <c r="A147" s="2"/>
      <c r="B147" s="2"/>
      <c r="C147" s="2"/>
      <c r="D147" s="1" t="s">
        <v>82</v>
      </c>
      <c r="E147" s="2"/>
      <c r="F147" s="2"/>
      <c r="G147" s="2"/>
      <c r="H147" s="2"/>
      <c r="I147" s="14">
        <v>54</v>
      </c>
      <c r="J147" s="2"/>
      <c r="K147" s="14">
        <v>55</v>
      </c>
      <c r="L147" s="2"/>
      <c r="M147" s="14">
        <v>53</v>
      </c>
      <c r="N147" s="2"/>
      <c r="O147" s="14">
        <v>54</v>
      </c>
      <c r="P147" s="2"/>
      <c r="Q147" s="14">
        <v>53</v>
      </c>
      <c r="R147" s="2"/>
      <c r="S147" s="14">
        <v>54</v>
      </c>
      <c r="T147" s="2"/>
      <c r="U147" s="14">
        <v>52</v>
      </c>
      <c r="V147" s="2"/>
      <c r="W147" s="14">
        <v>50</v>
      </c>
      <c r="X147" s="2"/>
      <c r="Y147" s="14">
        <v>50</v>
      </c>
      <c r="Z147" s="2"/>
      <c r="AA147" s="14">
        <v>48</v>
      </c>
      <c r="AB147" s="2"/>
      <c r="AC147" s="14">
        <v>48</v>
      </c>
      <c r="AD147" s="2"/>
      <c r="AE147" s="14">
        <v>49</v>
      </c>
      <c r="AF147" s="2"/>
      <c r="AG147" s="14">
        <v>50</v>
      </c>
      <c r="AH147" s="2"/>
      <c r="AI147" s="2"/>
      <c r="AJ147" s="2">
        <v>52</v>
      </c>
      <c r="AK147" s="2"/>
      <c r="AL147" s="14">
        <v>52</v>
      </c>
      <c r="AM147" s="2"/>
      <c r="AN147" s="14">
        <v>51</v>
      </c>
      <c r="AO147" s="2"/>
      <c r="AP147" s="14">
        <v>52</v>
      </c>
      <c r="AQ147" s="14"/>
      <c r="AR147" s="14">
        <v>51</v>
      </c>
      <c r="AS147" s="14"/>
      <c r="AT147" s="14">
        <v>52</v>
      </c>
      <c r="AU147" s="14"/>
      <c r="AV147" s="14">
        <v>51</v>
      </c>
      <c r="AW147" s="14"/>
      <c r="AX147" s="14">
        <v>54</v>
      </c>
      <c r="AZ147" s="29">
        <v>49</v>
      </c>
    </row>
    <row r="148" spans="1:52" ht="12.75">
      <c r="A148" s="2"/>
      <c r="B148" s="2"/>
      <c r="C148" s="2"/>
      <c r="D148" s="1" t="s">
        <v>84</v>
      </c>
      <c r="E148" s="2"/>
      <c r="F148" s="2"/>
      <c r="G148" s="2"/>
      <c r="H148" s="2"/>
      <c r="I148" s="14">
        <v>34</v>
      </c>
      <c r="J148" s="2"/>
      <c r="K148" s="14">
        <v>35</v>
      </c>
      <c r="L148" s="2"/>
      <c r="M148" s="14">
        <v>34</v>
      </c>
      <c r="N148" s="2"/>
      <c r="O148" s="14">
        <v>35</v>
      </c>
      <c r="P148" s="2"/>
      <c r="Q148" s="14">
        <v>37</v>
      </c>
      <c r="R148" s="2"/>
      <c r="S148" s="14">
        <v>40</v>
      </c>
      <c r="T148" s="2"/>
      <c r="U148" s="14">
        <v>42</v>
      </c>
      <c r="V148" s="2"/>
      <c r="W148" s="14">
        <v>42</v>
      </c>
      <c r="X148" s="2"/>
      <c r="Y148" s="14">
        <v>44</v>
      </c>
      <c r="Z148" s="2"/>
      <c r="AA148" s="14">
        <v>45</v>
      </c>
      <c r="AB148" s="2"/>
      <c r="AC148" s="14">
        <v>46</v>
      </c>
      <c r="AD148" s="2"/>
      <c r="AE148" s="14">
        <v>47</v>
      </c>
      <c r="AF148" s="2"/>
      <c r="AG148" s="14">
        <v>47</v>
      </c>
      <c r="AH148" s="2"/>
      <c r="AI148" s="2"/>
      <c r="AJ148" s="2">
        <v>37</v>
      </c>
      <c r="AK148" s="2"/>
      <c r="AL148" s="14">
        <v>38</v>
      </c>
      <c r="AM148" s="2"/>
      <c r="AN148" s="14">
        <v>41</v>
      </c>
      <c r="AO148" s="2"/>
      <c r="AP148" s="14">
        <v>44</v>
      </c>
      <c r="AQ148" s="14"/>
      <c r="AR148" s="14">
        <v>49</v>
      </c>
      <c r="AS148" s="14"/>
      <c r="AT148" s="14">
        <v>48</v>
      </c>
      <c r="AU148" s="14"/>
      <c r="AV148" s="14">
        <v>48</v>
      </c>
      <c r="AW148" s="14"/>
      <c r="AX148" s="14">
        <v>46</v>
      </c>
      <c r="AZ148" s="29">
        <v>46</v>
      </c>
    </row>
    <row r="149" spans="1:50" ht="12.75">
      <c r="A149" s="2"/>
      <c r="B149" s="2"/>
      <c r="C149" s="2"/>
      <c r="D149" s="1"/>
      <c r="E149" s="2"/>
      <c r="F149" s="2"/>
      <c r="G149" s="2"/>
      <c r="H149" s="2"/>
      <c r="I149" s="14"/>
      <c r="J149" s="2"/>
      <c r="K149" s="14"/>
      <c r="L149" s="2"/>
      <c r="M149" s="14"/>
      <c r="N149" s="2"/>
      <c r="O149" s="14"/>
      <c r="P149" s="2"/>
      <c r="Q149" s="14"/>
      <c r="R149" s="2"/>
      <c r="S149" s="14"/>
      <c r="T149" s="2"/>
      <c r="U149" s="14"/>
      <c r="V149" s="2"/>
      <c r="W149" s="14"/>
      <c r="X149" s="2"/>
      <c r="Y149" s="14"/>
      <c r="Z149" s="2"/>
      <c r="AA149" s="14"/>
      <c r="AB149" s="2"/>
      <c r="AC149" s="14"/>
      <c r="AD149" s="2"/>
      <c r="AE149" s="14"/>
      <c r="AF149" s="2"/>
      <c r="AG149" s="14"/>
      <c r="AH149" s="2"/>
      <c r="AI149" s="2"/>
      <c r="AJ149" s="2"/>
      <c r="AK149" s="2"/>
      <c r="AL149" s="14"/>
      <c r="AM149" s="2"/>
      <c r="AN149" s="14"/>
      <c r="AO149" s="2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2" ht="12.75">
      <c r="A150" s="2"/>
      <c r="B150" s="2"/>
      <c r="C150" s="2"/>
      <c r="D150" s="2"/>
      <c r="E150" s="2"/>
      <c r="F150" s="2"/>
      <c r="G150" s="2"/>
      <c r="H150" s="2"/>
      <c r="I150" s="5" t="s">
        <v>3</v>
      </c>
      <c r="J150" s="2"/>
      <c r="K150" s="5" t="s">
        <v>3</v>
      </c>
      <c r="L150" s="2"/>
      <c r="M150" s="5" t="s">
        <v>3</v>
      </c>
      <c r="N150" s="2"/>
      <c r="O150" s="5" t="s">
        <v>3</v>
      </c>
      <c r="P150" s="2"/>
      <c r="Q150" s="5" t="s">
        <v>3</v>
      </c>
      <c r="R150" s="2"/>
      <c r="S150" s="5" t="s">
        <v>3</v>
      </c>
      <c r="T150" s="2"/>
      <c r="U150" s="5" t="s">
        <v>3</v>
      </c>
      <c r="V150" s="2"/>
      <c r="W150" s="6" t="s">
        <v>3</v>
      </c>
      <c r="X150" s="4"/>
      <c r="Y150" s="6" t="s">
        <v>3</v>
      </c>
      <c r="Z150" s="4"/>
      <c r="AA150" s="6" t="s">
        <v>3</v>
      </c>
      <c r="AB150" s="4"/>
      <c r="AC150" s="6" t="s">
        <v>3</v>
      </c>
      <c r="AD150" s="4"/>
      <c r="AE150" s="6" t="s">
        <v>3</v>
      </c>
      <c r="AF150" s="4"/>
      <c r="AG150" s="6" t="s">
        <v>3</v>
      </c>
      <c r="AH150" s="2"/>
      <c r="AI150" s="2"/>
      <c r="AJ150" s="6" t="s">
        <v>3</v>
      </c>
      <c r="AK150" s="2"/>
      <c r="AL150" s="6" t="s">
        <v>3</v>
      </c>
      <c r="AM150" s="2"/>
      <c r="AN150" s="6" t="s">
        <v>3</v>
      </c>
      <c r="AO150" s="2"/>
      <c r="AP150" s="6" t="s">
        <v>3</v>
      </c>
      <c r="AQ150" s="6"/>
      <c r="AR150" s="6" t="s">
        <v>3</v>
      </c>
      <c r="AS150" s="6"/>
      <c r="AT150" s="6" t="s">
        <v>3</v>
      </c>
      <c r="AU150" s="6"/>
      <c r="AV150" s="6" t="s">
        <v>3</v>
      </c>
      <c r="AW150" s="6"/>
      <c r="AX150" s="6" t="s">
        <v>3</v>
      </c>
      <c r="AZ150" s="49" t="s">
        <v>3</v>
      </c>
    </row>
    <row r="151" spans="1:52" ht="12.75">
      <c r="A151" s="2"/>
      <c r="B151" s="2"/>
      <c r="C151" s="2"/>
      <c r="D151" s="2"/>
      <c r="E151" s="2"/>
      <c r="F151" s="2"/>
      <c r="G151" s="2"/>
      <c r="H151" s="2"/>
      <c r="I151" s="5" t="s">
        <v>4</v>
      </c>
      <c r="J151" s="2"/>
      <c r="K151" s="5" t="s">
        <v>5</v>
      </c>
      <c r="L151" s="2"/>
      <c r="M151" s="5" t="s">
        <v>6</v>
      </c>
      <c r="N151" s="2"/>
      <c r="O151" s="7" t="s">
        <v>7</v>
      </c>
      <c r="P151" s="8"/>
      <c r="Q151" s="7" t="s">
        <v>8</v>
      </c>
      <c r="R151" s="8"/>
      <c r="S151" s="7" t="s">
        <v>9</v>
      </c>
      <c r="T151" s="8"/>
      <c r="U151" s="7" t="s">
        <v>10</v>
      </c>
      <c r="V151" s="8"/>
      <c r="W151" s="9" t="s">
        <v>11</v>
      </c>
      <c r="X151" s="10"/>
      <c r="Y151" s="9" t="s">
        <v>12</v>
      </c>
      <c r="Z151" s="10"/>
      <c r="AA151" s="9" t="s">
        <v>13</v>
      </c>
      <c r="AB151" s="10"/>
      <c r="AC151" s="9" t="s">
        <v>14</v>
      </c>
      <c r="AD151" s="10"/>
      <c r="AE151" s="9" t="s">
        <v>15</v>
      </c>
      <c r="AF151" s="10"/>
      <c r="AG151" s="9" t="s">
        <v>16</v>
      </c>
      <c r="AH151" s="38"/>
      <c r="AI151" s="38"/>
      <c r="AJ151" s="36" t="s">
        <v>17</v>
      </c>
      <c r="AK151" s="38"/>
      <c r="AL151" s="36" t="s">
        <v>18</v>
      </c>
      <c r="AM151" s="38"/>
      <c r="AN151" s="19">
        <v>2001</v>
      </c>
      <c r="AO151" s="38"/>
      <c r="AP151" s="19">
        <v>2002</v>
      </c>
      <c r="AQ151" s="35"/>
      <c r="AR151" s="19">
        <v>2004</v>
      </c>
      <c r="AS151" s="35"/>
      <c r="AT151" s="19">
        <v>2005</v>
      </c>
      <c r="AU151" s="35"/>
      <c r="AV151" s="19">
        <v>2006</v>
      </c>
      <c r="AW151" s="35"/>
      <c r="AX151" s="19">
        <v>2007</v>
      </c>
      <c r="AZ151" s="52">
        <v>2008</v>
      </c>
    </row>
    <row r="152" spans="1:50" ht="13.5" thickBo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38"/>
      <c r="AI152" s="38"/>
      <c r="AJ152" s="38"/>
      <c r="AK152" s="38"/>
      <c r="AL152" s="38"/>
      <c r="AM152" s="38"/>
      <c r="AN152" s="2"/>
      <c r="AO152" s="38"/>
      <c r="AP152" s="2"/>
      <c r="AQ152" s="38"/>
      <c r="AR152" s="2"/>
      <c r="AS152" s="2"/>
      <c r="AT152" s="2"/>
      <c r="AU152" s="2"/>
      <c r="AV152" s="2"/>
      <c r="AW152" s="2"/>
      <c r="AX152" s="2"/>
    </row>
    <row r="153" spans="1:50" ht="13.5" thickBot="1">
      <c r="A153" s="2"/>
      <c r="B153" s="2"/>
      <c r="C153" s="20" t="s">
        <v>86</v>
      </c>
      <c r="D153" s="21"/>
      <c r="E153" s="21"/>
      <c r="F153" s="21"/>
      <c r="G153" s="21"/>
      <c r="H153" s="2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7"/>
      <c r="AH153" s="37"/>
      <c r="AI153" s="47"/>
      <c r="AJ153" s="47"/>
      <c r="AK153" s="47"/>
      <c r="AL153" s="47"/>
      <c r="AM153" s="37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2" ht="12.75">
      <c r="A154" s="2"/>
      <c r="B154" s="2"/>
      <c r="C154" s="2"/>
      <c r="D154" s="23" t="s">
        <v>87</v>
      </c>
      <c r="E154" s="24"/>
      <c r="F154" s="24"/>
      <c r="G154" s="24"/>
      <c r="H154" s="24"/>
      <c r="I154" s="25">
        <v>1</v>
      </c>
      <c r="J154" s="24"/>
      <c r="K154" s="24"/>
      <c r="L154" s="24"/>
      <c r="M154" s="24"/>
      <c r="N154" s="24"/>
      <c r="O154" s="25">
        <v>1</v>
      </c>
      <c r="P154" s="24"/>
      <c r="Q154" s="25">
        <v>1</v>
      </c>
      <c r="R154" s="24"/>
      <c r="S154" s="25">
        <v>1</v>
      </c>
      <c r="T154" s="24"/>
      <c r="U154" s="25">
        <v>1</v>
      </c>
      <c r="V154" s="24"/>
      <c r="W154" s="25">
        <v>1</v>
      </c>
      <c r="X154" s="24"/>
      <c r="Y154" s="25">
        <v>1</v>
      </c>
      <c r="Z154" s="24"/>
      <c r="AA154" s="24"/>
      <c r="AB154" s="24"/>
      <c r="AC154" s="24"/>
      <c r="AD154" s="24"/>
      <c r="AE154" s="24"/>
      <c r="AF154" s="24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>
        <v>1</v>
      </c>
      <c r="AU154" s="30"/>
      <c r="AV154" s="30">
        <v>1</v>
      </c>
      <c r="AW154" s="30"/>
      <c r="AX154" s="30">
        <v>1</v>
      </c>
      <c r="AZ154" s="29">
        <v>1</v>
      </c>
    </row>
    <row r="155" spans="1:52" ht="12.75">
      <c r="A155" s="2"/>
      <c r="B155" s="2"/>
      <c r="C155" s="2"/>
      <c r="D155" s="26" t="s">
        <v>88</v>
      </c>
      <c r="E155" s="27"/>
      <c r="F155" s="27"/>
      <c r="G155" s="27"/>
      <c r="H155" s="27"/>
      <c r="I155" s="28">
        <v>1</v>
      </c>
      <c r="J155" s="27"/>
      <c r="K155" s="28">
        <v>2</v>
      </c>
      <c r="L155" s="27"/>
      <c r="M155" s="28">
        <v>1</v>
      </c>
      <c r="N155" s="27"/>
      <c r="O155" s="28">
        <v>2</v>
      </c>
      <c r="P155" s="27"/>
      <c r="Q155" s="28">
        <v>1</v>
      </c>
      <c r="R155" s="27"/>
      <c r="S155" s="28">
        <v>2</v>
      </c>
      <c r="T155" s="27"/>
      <c r="U155" s="28">
        <v>1</v>
      </c>
      <c r="V155" s="27"/>
      <c r="W155" s="27"/>
      <c r="X155" s="27"/>
      <c r="Y155" s="28">
        <v>1</v>
      </c>
      <c r="Z155" s="27"/>
      <c r="AA155" s="27"/>
      <c r="AB155" s="27"/>
      <c r="AC155" s="27"/>
      <c r="AD155" s="27"/>
      <c r="AE155" s="28">
        <v>1</v>
      </c>
      <c r="AF155" s="27"/>
      <c r="AG155" s="31">
        <v>1</v>
      </c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>
        <v>1</v>
      </c>
      <c r="AS155" s="30"/>
      <c r="AT155" s="32"/>
      <c r="AU155" s="30"/>
      <c r="AV155" s="32"/>
      <c r="AW155" s="30"/>
      <c r="AX155" s="32"/>
      <c r="AY155" s="51"/>
      <c r="AZ155" s="32"/>
    </row>
    <row r="156" spans="1:52" ht="12.75">
      <c r="A156" s="2"/>
      <c r="B156" s="2"/>
      <c r="C156" s="2"/>
      <c r="D156" s="26" t="s">
        <v>89</v>
      </c>
      <c r="E156" s="27"/>
      <c r="F156" s="27"/>
      <c r="G156" s="27"/>
      <c r="H156" s="27"/>
      <c r="I156" s="28">
        <v>5</v>
      </c>
      <c r="J156" s="27"/>
      <c r="K156" s="28">
        <v>6</v>
      </c>
      <c r="L156" s="27"/>
      <c r="M156" s="28">
        <v>5</v>
      </c>
      <c r="N156" s="27"/>
      <c r="O156" s="28">
        <v>4</v>
      </c>
      <c r="P156" s="27"/>
      <c r="Q156" s="28">
        <v>4</v>
      </c>
      <c r="R156" s="27"/>
      <c r="S156" s="28">
        <v>4</v>
      </c>
      <c r="T156" s="27"/>
      <c r="U156" s="28">
        <v>5</v>
      </c>
      <c r="V156" s="27"/>
      <c r="W156" s="28">
        <v>3</v>
      </c>
      <c r="X156" s="27"/>
      <c r="Y156" s="28">
        <v>2</v>
      </c>
      <c r="Z156" s="27"/>
      <c r="AA156" s="28">
        <v>2</v>
      </c>
      <c r="AB156" s="27"/>
      <c r="AC156" s="28">
        <v>1</v>
      </c>
      <c r="AD156" s="27"/>
      <c r="AE156" s="27"/>
      <c r="AF156" s="27"/>
      <c r="AG156" s="31">
        <v>1</v>
      </c>
      <c r="AH156" s="32"/>
      <c r="AI156" s="32"/>
      <c r="AJ156" s="32">
        <v>2</v>
      </c>
      <c r="AK156" s="32"/>
      <c r="AL156" s="32">
        <v>2</v>
      </c>
      <c r="AM156" s="32"/>
      <c r="AN156" s="32">
        <v>1</v>
      </c>
      <c r="AO156" s="32"/>
      <c r="AP156" s="32"/>
      <c r="AQ156" s="32"/>
      <c r="AR156" s="32">
        <v>2</v>
      </c>
      <c r="AS156" s="30"/>
      <c r="AT156" s="32">
        <v>2</v>
      </c>
      <c r="AU156" s="30"/>
      <c r="AV156" s="32">
        <v>2</v>
      </c>
      <c r="AW156" s="30"/>
      <c r="AX156" s="32">
        <v>4</v>
      </c>
      <c r="AY156" s="51"/>
      <c r="AZ156" s="32">
        <v>6</v>
      </c>
    </row>
    <row r="157" spans="1:52" ht="12.75">
      <c r="A157" s="2"/>
      <c r="B157" s="2"/>
      <c r="C157" s="2"/>
      <c r="D157" s="26" t="s">
        <v>90</v>
      </c>
      <c r="E157" s="27"/>
      <c r="F157" s="27"/>
      <c r="G157" s="27"/>
      <c r="H157" s="27"/>
      <c r="I157" s="28">
        <v>6</v>
      </c>
      <c r="J157" s="27"/>
      <c r="K157" s="28">
        <v>4</v>
      </c>
      <c r="L157" s="27"/>
      <c r="M157" s="28">
        <v>4</v>
      </c>
      <c r="N157" s="27"/>
      <c r="O157" s="28">
        <v>3</v>
      </c>
      <c r="P157" s="27"/>
      <c r="Q157" s="28">
        <v>3</v>
      </c>
      <c r="R157" s="27"/>
      <c r="S157" s="28">
        <v>1</v>
      </c>
      <c r="T157" s="27"/>
      <c r="U157" s="27"/>
      <c r="V157" s="27"/>
      <c r="W157" s="27"/>
      <c r="X157" s="27"/>
      <c r="Y157" s="28">
        <v>2</v>
      </c>
      <c r="Z157" s="27"/>
      <c r="AA157" s="28">
        <v>3</v>
      </c>
      <c r="AB157" s="27"/>
      <c r="AC157" s="28">
        <v>3</v>
      </c>
      <c r="AD157" s="27"/>
      <c r="AE157" s="28">
        <v>3</v>
      </c>
      <c r="AF157" s="27"/>
      <c r="AG157" s="31">
        <v>3</v>
      </c>
      <c r="AH157" s="32"/>
      <c r="AI157" s="32"/>
      <c r="AJ157" s="32">
        <v>2</v>
      </c>
      <c r="AK157" s="32"/>
      <c r="AL157" s="32">
        <v>3</v>
      </c>
      <c r="AM157" s="32"/>
      <c r="AN157" s="32">
        <v>4</v>
      </c>
      <c r="AO157" s="32"/>
      <c r="AP157" s="32">
        <v>8</v>
      </c>
      <c r="AQ157" s="32"/>
      <c r="AR157" s="32">
        <v>7</v>
      </c>
      <c r="AS157" s="30"/>
      <c r="AT157" s="32">
        <v>7</v>
      </c>
      <c r="AU157" s="30"/>
      <c r="AV157" s="32">
        <v>9</v>
      </c>
      <c r="AW157" s="30"/>
      <c r="AX157" s="32">
        <v>7</v>
      </c>
      <c r="AY157" s="51"/>
      <c r="AZ157" s="32">
        <v>5</v>
      </c>
    </row>
    <row r="158" spans="1:52" ht="12.75">
      <c r="A158" s="2"/>
      <c r="B158" s="2"/>
      <c r="C158" s="2"/>
      <c r="D158" s="26" t="s">
        <v>91</v>
      </c>
      <c r="E158" s="27"/>
      <c r="F158" s="27"/>
      <c r="G158" s="27"/>
      <c r="H158" s="27"/>
      <c r="I158" s="28">
        <v>1</v>
      </c>
      <c r="J158" s="27"/>
      <c r="K158" s="27"/>
      <c r="L158" s="27"/>
      <c r="M158" s="27"/>
      <c r="N158" s="27"/>
      <c r="O158" s="28">
        <v>1</v>
      </c>
      <c r="P158" s="27"/>
      <c r="Q158" s="28">
        <v>1</v>
      </c>
      <c r="R158" s="27"/>
      <c r="S158" s="28">
        <v>1</v>
      </c>
      <c r="T158" s="27"/>
      <c r="U158" s="28">
        <v>2</v>
      </c>
      <c r="V158" s="27"/>
      <c r="W158" s="28">
        <v>3</v>
      </c>
      <c r="X158" s="27"/>
      <c r="Y158" s="28">
        <v>3</v>
      </c>
      <c r="Z158" s="27"/>
      <c r="AA158" s="28">
        <v>3</v>
      </c>
      <c r="AB158" s="27"/>
      <c r="AC158" s="28">
        <v>4</v>
      </c>
      <c r="AD158" s="27"/>
      <c r="AE158" s="28">
        <v>6</v>
      </c>
      <c r="AF158" s="27"/>
      <c r="AG158" s="31">
        <v>6</v>
      </c>
      <c r="AH158" s="32"/>
      <c r="AI158" s="32"/>
      <c r="AJ158" s="32">
        <v>5</v>
      </c>
      <c r="AK158" s="32"/>
      <c r="AL158" s="32">
        <v>5</v>
      </c>
      <c r="AM158" s="32"/>
      <c r="AN158" s="32">
        <v>5</v>
      </c>
      <c r="AO158" s="32"/>
      <c r="AP158" s="32">
        <v>4</v>
      </c>
      <c r="AQ158" s="32"/>
      <c r="AR158" s="32">
        <v>5</v>
      </c>
      <c r="AS158" s="30"/>
      <c r="AT158" s="32">
        <v>4</v>
      </c>
      <c r="AU158" s="30"/>
      <c r="AV158" s="32">
        <v>3</v>
      </c>
      <c r="AW158" s="30"/>
      <c r="AX158" s="32">
        <v>3</v>
      </c>
      <c r="AY158" s="51"/>
      <c r="AZ158" s="32">
        <v>2</v>
      </c>
    </row>
    <row r="159" spans="1:52" ht="12.75">
      <c r="A159" s="2"/>
      <c r="B159" s="2"/>
      <c r="C159" s="2"/>
      <c r="D159" s="26" t="s">
        <v>92</v>
      </c>
      <c r="E159" s="27"/>
      <c r="F159" s="27"/>
      <c r="G159" s="27"/>
      <c r="H159" s="27"/>
      <c r="I159" s="28">
        <v>1</v>
      </c>
      <c r="J159" s="27"/>
      <c r="K159" s="28">
        <v>1</v>
      </c>
      <c r="L159" s="27"/>
      <c r="M159" s="28">
        <v>1</v>
      </c>
      <c r="N159" s="27"/>
      <c r="O159" s="28">
        <v>2</v>
      </c>
      <c r="P159" s="27"/>
      <c r="Q159" s="28">
        <v>3</v>
      </c>
      <c r="R159" s="27"/>
      <c r="S159" s="28">
        <v>4</v>
      </c>
      <c r="T159" s="27"/>
      <c r="U159" s="28">
        <v>6</v>
      </c>
      <c r="V159" s="27"/>
      <c r="W159" s="28">
        <v>7</v>
      </c>
      <c r="X159" s="27"/>
      <c r="Y159" s="28">
        <v>6</v>
      </c>
      <c r="Z159" s="27"/>
      <c r="AA159" s="28">
        <v>3</v>
      </c>
      <c r="AB159" s="27"/>
      <c r="AC159" s="28">
        <v>2</v>
      </c>
      <c r="AD159" s="27"/>
      <c r="AE159" s="28">
        <v>1</v>
      </c>
      <c r="AF159" s="27"/>
      <c r="AG159" s="31">
        <v>3</v>
      </c>
      <c r="AH159" s="32"/>
      <c r="AI159" s="32"/>
      <c r="AJ159" s="32">
        <v>2</v>
      </c>
      <c r="AK159" s="32"/>
      <c r="AL159" s="32">
        <v>3</v>
      </c>
      <c r="AM159" s="32"/>
      <c r="AN159" s="32">
        <v>2</v>
      </c>
      <c r="AO159" s="32"/>
      <c r="AP159" s="32">
        <v>2</v>
      </c>
      <c r="AQ159" s="32"/>
      <c r="AR159" s="32">
        <v>1</v>
      </c>
      <c r="AS159" s="30"/>
      <c r="AT159" s="32">
        <v>4</v>
      </c>
      <c r="AU159" s="30"/>
      <c r="AV159" s="32">
        <v>4</v>
      </c>
      <c r="AW159" s="30"/>
      <c r="AX159" s="32">
        <v>3</v>
      </c>
      <c r="AY159" s="51"/>
      <c r="AZ159" s="32">
        <v>6</v>
      </c>
    </row>
    <row r="160" spans="1:52" ht="12.75">
      <c r="A160" s="2"/>
      <c r="B160" s="2"/>
      <c r="C160" s="2"/>
      <c r="D160" s="26" t="s">
        <v>93</v>
      </c>
      <c r="E160" s="27"/>
      <c r="F160" s="27"/>
      <c r="G160" s="27"/>
      <c r="H160" s="27"/>
      <c r="I160" s="28">
        <v>3</v>
      </c>
      <c r="J160" s="27"/>
      <c r="K160" s="28">
        <v>3</v>
      </c>
      <c r="L160" s="27"/>
      <c r="M160" s="28">
        <v>4</v>
      </c>
      <c r="N160" s="27"/>
      <c r="O160" s="28">
        <v>3</v>
      </c>
      <c r="P160" s="27"/>
      <c r="Q160" s="28">
        <v>3</v>
      </c>
      <c r="R160" s="27"/>
      <c r="S160" s="28">
        <v>2</v>
      </c>
      <c r="T160" s="27"/>
      <c r="U160" s="28">
        <v>1</v>
      </c>
      <c r="V160" s="27"/>
      <c r="W160" s="28">
        <v>3</v>
      </c>
      <c r="X160" s="27"/>
      <c r="Y160" s="28">
        <v>2</v>
      </c>
      <c r="Z160" s="27"/>
      <c r="AA160" s="28">
        <v>1</v>
      </c>
      <c r="AB160" s="27"/>
      <c r="AC160" s="28">
        <v>1</v>
      </c>
      <c r="AD160" s="27"/>
      <c r="AE160" s="28">
        <v>1</v>
      </c>
      <c r="AF160" s="27"/>
      <c r="AG160" s="31">
        <v>1</v>
      </c>
      <c r="AH160" s="32"/>
      <c r="AI160" s="32"/>
      <c r="AJ160" s="32"/>
      <c r="AK160" s="32"/>
      <c r="AL160" s="32">
        <v>2</v>
      </c>
      <c r="AM160" s="32"/>
      <c r="AN160" s="32">
        <v>4</v>
      </c>
      <c r="AO160" s="32"/>
      <c r="AP160" s="32">
        <v>4</v>
      </c>
      <c r="AQ160" s="32"/>
      <c r="AR160" s="32">
        <v>4</v>
      </c>
      <c r="AS160" s="30"/>
      <c r="AT160" s="32">
        <v>3</v>
      </c>
      <c r="AU160" s="30"/>
      <c r="AV160" s="32">
        <v>3</v>
      </c>
      <c r="AW160" s="30"/>
      <c r="AX160" s="32">
        <v>4</v>
      </c>
      <c r="AY160" s="51"/>
      <c r="AZ160" s="32">
        <v>2</v>
      </c>
    </row>
    <row r="161" spans="1:52" ht="12.75">
      <c r="A161" s="2"/>
      <c r="B161" s="2"/>
      <c r="C161" s="2"/>
      <c r="D161" s="26" t="s">
        <v>94</v>
      </c>
      <c r="E161" s="27"/>
      <c r="F161" s="27"/>
      <c r="G161" s="27"/>
      <c r="H161" s="27"/>
      <c r="I161" s="28">
        <v>3</v>
      </c>
      <c r="J161" s="27"/>
      <c r="K161" s="28">
        <v>1</v>
      </c>
      <c r="L161" s="27"/>
      <c r="M161" s="28">
        <v>3</v>
      </c>
      <c r="N161" s="27"/>
      <c r="O161" s="28">
        <v>3</v>
      </c>
      <c r="P161" s="27"/>
      <c r="Q161" s="28">
        <v>2</v>
      </c>
      <c r="R161" s="27"/>
      <c r="S161" s="28">
        <v>2</v>
      </c>
      <c r="T161" s="27"/>
      <c r="U161" s="28">
        <v>2</v>
      </c>
      <c r="V161" s="27"/>
      <c r="W161" s="28">
        <v>1</v>
      </c>
      <c r="X161" s="27"/>
      <c r="Y161" s="28">
        <v>1</v>
      </c>
      <c r="Z161" s="27"/>
      <c r="AA161" s="28">
        <v>1</v>
      </c>
      <c r="AB161" s="27"/>
      <c r="AC161" s="28">
        <v>1</v>
      </c>
      <c r="AD161" s="27"/>
      <c r="AE161" s="28">
        <v>1</v>
      </c>
      <c r="AF161" s="27"/>
      <c r="AG161" s="31">
        <v>1</v>
      </c>
      <c r="AH161" s="32"/>
      <c r="AI161" s="32"/>
      <c r="AJ161" s="32">
        <v>2</v>
      </c>
      <c r="AK161" s="32"/>
      <c r="AL161" s="32">
        <v>2</v>
      </c>
      <c r="AM161" s="32"/>
      <c r="AN161" s="32" t="s">
        <v>98</v>
      </c>
      <c r="AO161" s="32"/>
      <c r="AP161" s="32" t="s">
        <v>98</v>
      </c>
      <c r="AQ161" s="32"/>
      <c r="AR161" s="32"/>
      <c r="AS161" s="30"/>
      <c r="AT161" s="32"/>
      <c r="AU161" s="30"/>
      <c r="AV161" s="32"/>
      <c r="AW161" s="30"/>
      <c r="AX161" s="32">
        <v>1</v>
      </c>
      <c r="AY161" s="51"/>
      <c r="AZ161" s="32">
        <v>2</v>
      </c>
    </row>
    <row r="162" spans="1:52" ht="12.75">
      <c r="A162" s="2"/>
      <c r="B162" s="2"/>
      <c r="C162" s="2"/>
      <c r="D162" s="26" t="s">
        <v>95</v>
      </c>
      <c r="E162" s="27"/>
      <c r="F162" s="27"/>
      <c r="G162" s="27"/>
      <c r="H162" s="27"/>
      <c r="I162" s="28">
        <v>1</v>
      </c>
      <c r="J162" s="27"/>
      <c r="K162" s="27"/>
      <c r="L162" s="27"/>
      <c r="M162" s="27"/>
      <c r="N162" s="27"/>
      <c r="O162" s="27"/>
      <c r="P162" s="27"/>
      <c r="Q162" s="28">
        <v>1</v>
      </c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32"/>
      <c r="AH162" s="32"/>
      <c r="AI162" s="32"/>
      <c r="AJ162" s="32">
        <v>2</v>
      </c>
      <c r="AK162" s="32"/>
      <c r="AL162" s="32">
        <v>2</v>
      </c>
      <c r="AM162" s="32"/>
      <c r="AN162" s="32">
        <v>1</v>
      </c>
      <c r="AO162" s="32"/>
      <c r="AP162" s="32">
        <v>1</v>
      </c>
      <c r="AQ162" s="32"/>
      <c r="AR162" s="32"/>
      <c r="AS162" s="30"/>
      <c r="AT162" s="32"/>
      <c r="AU162" s="30"/>
      <c r="AV162" s="32"/>
      <c r="AW162" s="30"/>
      <c r="AX162" s="32"/>
      <c r="AY162" s="51"/>
      <c r="AZ162" s="32"/>
    </row>
    <row r="163" spans="1:52" ht="12.75">
      <c r="A163" s="2"/>
      <c r="B163" s="2"/>
      <c r="C163" s="2"/>
      <c r="D163" s="26" t="s">
        <v>96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0"/>
      <c r="AT163" s="32"/>
      <c r="AU163" s="30"/>
      <c r="AV163" s="32"/>
      <c r="AW163" s="30"/>
      <c r="AX163" s="32"/>
      <c r="AY163" s="51"/>
      <c r="AZ163" s="32"/>
    </row>
    <row r="164" spans="1:50" ht="12.75">
      <c r="A164" s="2"/>
      <c r="B164" s="2"/>
      <c r="C164" s="2"/>
      <c r="D164" s="1"/>
      <c r="E164" s="2"/>
      <c r="F164" s="2"/>
      <c r="G164" s="2"/>
      <c r="H164" s="2"/>
      <c r="I164" s="14"/>
      <c r="J164" s="2"/>
      <c r="K164" s="14"/>
      <c r="L164" s="2"/>
      <c r="M164" s="14"/>
      <c r="N164" s="2"/>
      <c r="O164" s="14"/>
      <c r="P164" s="2"/>
      <c r="Q164" s="14"/>
      <c r="R164" s="2"/>
      <c r="S164" s="14"/>
      <c r="T164" s="2"/>
      <c r="U164" s="14"/>
      <c r="V164" s="2"/>
      <c r="W164" s="14"/>
      <c r="X164" s="2"/>
      <c r="Y164" s="14"/>
      <c r="Z164" s="2"/>
      <c r="AA164" s="14"/>
      <c r="AB164" s="2"/>
      <c r="AC164" s="14"/>
      <c r="AD164" s="2"/>
      <c r="AE164" s="14"/>
      <c r="AF164" s="2"/>
      <c r="AG164" s="14"/>
      <c r="AH164" s="2"/>
      <c r="AI164" s="2"/>
      <c r="AJ164" s="2"/>
      <c r="AK164" s="2"/>
      <c r="AL164" s="14"/>
      <c r="AM164" s="2"/>
      <c r="AN164" s="14"/>
      <c r="AO164" s="2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48:50" ht="12.75">
      <c r="AV165" t="s">
        <v>98</v>
      </c>
      <c r="AX165" t="s">
        <v>98</v>
      </c>
    </row>
  </sheetData>
  <sheetProtection/>
  <mergeCells count="4">
    <mergeCell ref="C6:AY6"/>
    <mergeCell ref="C8:AY8"/>
    <mergeCell ref="C127:AY127"/>
    <mergeCell ref="C104:AY104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&amp;LED/&amp;P</oddFooter>
  </headerFooter>
  <rowBreaks count="2" manualBreakCount="2">
    <brk id="53" min="2" max="48" man="1"/>
    <brk id="101" min="2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2008-07-23T14:43:57Z</cp:lastPrinted>
  <dcterms:created xsi:type="dcterms:W3CDTF">2001-07-05T18:55:08Z</dcterms:created>
  <dcterms:modified xsi:type="dcterms:W3CDTF">2009-05-19T15:38:38Z</dcterms:modified>
  <cp:category/>
  <cp:version/>
  <cp:contentType/>
  <cp:contentStatus/>
</cp:coreProperties>
</file>