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225" windowWidth="1860" windowHeight="6180" activeTab="0"/>
  </bookViews>
  <sheets>
    <sheet name="ENGL" sheetId="1" r:id="rId1"/>
  </sheets>
  <definedNames>
    <definedName name="_Regression_Int" localSheetId="0" hidden="1">1</definedName>
    <definedName name="_xlnm.Print_Area" localSheetId="0">'ENGL'!$C:$AY</definedName>
    <definedName name="Print_Area_MI">'ENGL'!$C$3:$AP$162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<sst xmlns="http://schemas.openxmlformats.org/spreadsheetml/2006/main" count="342" uniqueCount="119">
  <si>
    <t>DEPARTMENTAL</t>
  </si>
  <si>
    <t>DATA SUMMARY</t>
  </si>
  <si>
    <t>DEPARTMENT OF ENGLISH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</si>
  <si>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</si>
  <si>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</si>
  <si>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</si>
  <si>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</si>
  <si>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</si>
  <si>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</si>
  <si>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</si>
  <si>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</si>
  <si>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</si>
  <si>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</si>
  <si>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</si>
  <si>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</si>
  <si>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</si>
  <si>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</si>
  <si>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</si>
  <si>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</si>
  <si>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</si>
  <si>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</si>
  <si>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</si>
  <si>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English</t>
  </si>
  <si>
    <t>English 7-12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</si>
  <si>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</si>
  <si>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</si>
  <si>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</si>
  <si>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</si>
  <si>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</si>
  <si>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</si>
  <si>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</si>
  <si>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</si>
  <si>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</si>
  <si>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</si>
  <si>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</si>
  <si>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</si>
  <si>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</si>
  <si>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</si>
  <si>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</si>
  <si>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English (BA)</t>
  </si>
  <si>
    <t>English 7-12 (BA)</t>
  </si>
  <si>
    <t>B.  GRADUATE DEGREE STUDENTS</t>
  </si>
  <si>
    <t>DEPARTMENT OF ENGLISH (Continued)</t>
  </si>
  <si>
    <t>English (MA)</t>
  </si>
  <si>
    <t>English 7-12 (MSED)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</si>
  <si>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</si>
  <si>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</si>
  <si>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</si>
  <si>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</si>
  <si>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</si>
  <si>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</si>
  <si>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</si>
  <si>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</si>
  <si>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</si>
  <si>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</si>
  <si>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</si>
  <si>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</si>
  <si>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</si>
  <si>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</si>
  <si>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</si>
  <si>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</si>
  <si>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</si>
  <si>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</si>
  <si>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</si>
  <si>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</si>
  <si>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</si>
  <si>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</si>
  <si>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</si>
  <si>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</si>
  <si>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</si>
  <si>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</si>
  <si>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</si>
  <si>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</si>
  <si>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</si>
  <si>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</si>
  <si>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</si>
  <si>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</si>
  <si>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</si>
  <si>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</si>
  <si>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</si>
  <si>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</si>
  <si>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</si>
  <si>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</si>
  <si>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</si>
  <si>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</si>
  <si>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</si>
  <si>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</si>
  <si>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</si>
  <si>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</si>
  <si>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</si>
  <si>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</si>
  <si>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</si>
  <si>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</si>
  <si>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</si>
  <si>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</si>
  <si>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</si>
  <si>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</si>
  <si>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</si>
  <si>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2000-01</t>
  </si>
  <si>
    <t>C.  UG MAJORS/FTE FAC (INCL. 2ND MAJORS)</t>
  </si>
  <si>
    <t>4.  Bachelors Degrees Awarded (7/1 - 6/30)</t>
  </si>
  <si>
    <t>2.  Masters Degrees Awarded (7/1 - 6/30)</t>
  </si>
  <si>
    <t>2001-02</t>
  </si>
  <si>
    <t>English - Adolescent Educ</t>
  </si>
  <si>
    <t>English -  Adolescent Educ</t>
  </si>
  <si>
    <t>2003-04</t>
  </si>
  <si>
    <t>TESOL (MSED)</t>
  </si>
  <si>
    <t>-</t>
  </si>
  <si>
    <t xml:space="preserve">     -</t>
  </si>
  <si>
    <t>SUNY at Fredonia</t>
  </si>
  <si>
    <t>II.  DEPARTMENTAL WORKLOAD</t>
  </si>
  <si>
    <t>III.  INSTRUCTIONAL FACULTY</t>
  </si>
  <si>
    <t>2004-05</t>
  </si>
  <si>
    <t>2005-06</t>
  </si>
  <si>
    <t>2006-07</t>
  </si>
  <si>
    <t>University Mean</t>
  </si>
  <si>
    <t>% - University Total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</si>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</sst>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"/>
  </numFmts>
  <fonts count="41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0" fontId="2" fillId="0" borderId="18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quotePrefix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75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4.7109375" style="0" hidden="1" customWidth="1"/>
    <col min="19" max="19" width="6.7109375" style="0" hidden="1" customWidth="1"/>
    <col min="20" max="20" width="4.7109375" style="0" hidden="1" customWidth="1"/>
    <col min="21" max="21" width="6.7109375" style="0" hidden="1" customWidth="1"/>
    <col min="22" max="22" width="4.7109375" style="0" hidden="1" customWidth="1"/>
    <col min="23" max="23" width="6.7109375" style="0" hidden="1" customWidth="1"/>
    <col min="24" max="24" width="4.7109375" style="0" hidden="1" customWidth="1"/>
    <col min="25" max="25" width="6.7109375" style="0" hidden="1" customWidth="1"/>
    <col min="26" max="26" width="4.7109375" style="0" hidden="1" customWidth="1"/>
    <col min="27" max="27" width="6.7109375" style="0" hidden="1" customWidth="1"/>
    <col min="28" max="28" width="4.7109375" style="0" hidden="1" customWidth="1"/>
    <col min="29" max="29" width="5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7.57421875" style="0" hidden="1" customWidth="1"/>
    <col min="40" max="40" width="2.7109375" style="0" hidden="1" customWidth="1"/>
    <col min="41" max="41" width="5.8515625" style="0" hidden="1" customWidth="1"/>
    <col min="42" max="42" width="2.7109375" style="0" hidden="1" customWidth="1"/>
    <col min="43" max="43" width="5.8515625" style="0" customWidth="1"/>
    <col min="44" max="44" width="2.7109375" style="0" customWidth="1"/>
    <col min="45" max="45" width="5.85156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45" customWidth="1"/>
  </cols>
  <sheetData>
    <row r="3" spans="2:50" ht="12.75">
      <c r="B3" s="1"/>
      <c r="C3" s="2" t="s">
        <v>96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7"/>
      <c r="AN3" s="1"/>
      <c r="AO3" s="17"/>
      <c r="AP3" s="1"/>
      <c r="AR3" s="17"/>
      <c r="AS3" s="17"/>
      <c r="AT3" s="17"/>
      <c r="AU3" s="17"/>
      <c r="AV3" s="17"/>
      <c r="AW3" s="17"/>
      <c r="AX3" s="17" t="s">
        <v>0</v>
      </c>
    </row>
    <row r="4" spans="2:50" ht="12.75">
      <c r="B4" s="1"/>
      <c r="C4" s="2" t="s">
        <v>109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7"/>
      <c r="AN4" s="1"/>
      <c r="AO4" s="17"/>
      <c r="AP4" s="1"/>
      <c r="AR4" s="17"/>
      <c r="AS4" s="17"/>
      <c r="AT4" s="17"/>
      <c r="AU4" s="17"/>
      <c r="AV4" s="17"/>
      <c r="AW4" s="17"/>
      <c r="AX4" s="17" t="s">
        <v>1</v>
      </c>
    </row>
    <row r="5" spans="2:4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50" ht="16.5" customHeight="1">
      <c r="B6" s="1"/>
      <c r="C6" s="54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2:49" ht="12.75" customHeight="1">
      <c r="B7" s="1"/>
      <c r="C7" s="18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2:50" ht="15.75">
      <c r="B8" s="1"/>
      <c r="C8" s="55" t="s">
        <v>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</row>
    <row r="9" spans="2:49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51" ht="12.75"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4"/>
      <c r="AI10" s="4" t="s">
        <v>4</v>
      </c>
      <c r="AJ10" s="1"/>
      <c r="AK10" s="4" t="s">
        <v>4</v>
      </c>
      <c r="AL10" s="4"/>
      <c r="AM10" s="4" t="s">
        <v>4</v>
      </c>
      <c r="AN10" s="4"/>
      <c r="AO10" s="4" t="s">
        <v>4</v>
      </c>
      <c r="AP10" s="4"/>
      <c r="AQ10" s="4" t="s">
        <v>4</v>
      </c>
      <c r="AR10" s="4"/>
      <c r="AS10" s="4" t="s">
        <v>4</v>
      </c>
      <c r="AT10" s="4"/>
      <c r="AU10" s="4" t="s">
        <v>4</v>
      </c>
      <c r="AV10" s="4"/>
      <c r="AW10" s="4" t="s">
        <v>4</v>
      </c>
      <c r="AY10" s="46" t="s">
        <v>4</v>
      </c>
    </row>
    <row r="11" spans="2:51" ht="13.5" thickBot="1">
      <c r="B11" s="1"/>
      <c r="C11" s="1"/>
      <c r="D11" s="1"/>
      <c r="E11" s="1"/>
      <c r="F11" s="1"/>
      <c r="G11" s="1"/>
      <c r="H11" s="1"/>
      <c r="I11" s="44" t="s">
        <v>5</v>
      </c>
      <c r="J11" s="38"/>
      <c r="K11" s="44" t="s">
        <v>6</v>
      </c>
      <c r="L11" s="38"/>
      <c r="M11" s="44" t="s">
        <v>7</v>
      </c>
      <c r="N11" s="38"/>
      <c r="O11" s="44" t="s">
        <v>8</v>
      </c>
      <c r="P11" s="38"/>
      <c r="Q11" s="44" t="s">
        <v>9</v>
      </c>
      <c r="R11" s="38"/>
      <c r="S11" s="44" t="s">
        <v>10</v>
      </c>
      <c r="T11" s="38"/>
      <c r="U11" s="44" t="s">
        <v>11</v>
      </c>
      <c r="V11" s="38"/>
      <c r="W11" s="36" t="s">
        <v>12</v>
      </c>
      <c r="X11" s="37"/>
      <c r="Y11" s="36" t="s">
        <v>13</v>
      </c>
      <c r="Z11" s="37"/>
      <c r="AA11" s="36" t="s">
        <v>14</v>
      </c>
      <c r="AB11" s="37"/>
      <c r="AC11" s="36" t="s">
        <v>15</v>
      </c>
      <c r="AD11" s="37"/>
      <c r="AE11" s="36" t="s">
        <v>16</v>
      </c>
      <c r="AF11" s="37"/>
      <c r="AG11" s="36" t="s">
        <v>17</v>
      </c>
      <c r="AH11" s="36"/>
      <c r="AI11" s="36" t="s">
        <v>18</v>
      </c>
      <c r="AJ11" s="38"/>
      <c r="AK11" s="8" t="s">
        <v>19</v>
      </c>
      <c r="AL11" s="8"/>
      <c r="AM11" s="19">
        <v>2001</v>
      </c>
      <c r="AN11" s="36"/>
      <c r="AO11" s="19">
        <v>2002</v>
      </c>
      <c r="AP11" s="36"/>
      <c r="AQ11" s="19">
        <v>2004</v>
      </c>
      <c r="AR11" s="35"/>
      <c r="AS11" s="19">
        <v>2005</v>
      </c>
      <c r="AT11" s="35"/>
      <c r="AU11" s="19">
        <v>2006</v>
      </c>
      <c r="AV11" s="35"/>
      <c r="AW11" s="19">
        <v>2007</v>
      </c>
      <c r="AY11" s="49">
        <v>2008</v>
      </c>
    </row>
    <row r="12" spans="2:49" ht="13.5" thickBot="1">
      <c r="B12" s="1"/>
      <c r="C12" s="20" t="s">
        <v>20</v>
      </c>
      <c r="D12" s="21"/>
      <c r="E12" s="21"/>
      <c r="F12" s="21"/>
      <c r="G12" s="21"/>
      <c r="H12" s="2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3"/>
      <c r="AK12" s="1"/>
      <c r="AL12" s="1"/>
      <c r="AM12" s="1"/>
      <c r="AN12" s="38"/>
      <c r="AO12" s="1"/>
      <c r="AP12" s="38"/>
      <c r="AQ12" s="1"/>
      <c r="AR12" s="1"/>
      <c r="AS12" s="1"/>
      <c r="AT12" s="1"/>
      <c r="AU12" s="1"/>
      <c r="AV12" s="1"/>
      <c r="AW12" s="1"/>
    </row>
    <row r="13" spans="2:49" ht="12.75"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51" ht="12.75">
      <c r="B14" s="1"/>
      <c r="C14" s="1"/>
      <c r="D14" s="1"/>
      <c r="E14" s="2" t="s">
        <v>22</v>
      </c>
      <c r="F14" s="1"/>
      <c r="G14" s="1"/>
      <c r="H14" s="1"/>
      <c r="I14" s="13">
        <v>116</v>
      </c>
      <c r="J14" s="1"/>
      <c r="K14" s="13">
        <v>112</v>
      </c>
      <c r="L14" s="1"/>
      <c r="M14" s="13">
        <v>127</v>
      </c>
      <c r="N14" s="1"/>
      <c r="O14" s="13">
        <v>152</v>
      </c>
      <c r="P14" s="1"/>
      <c r="Q14" s="13">
        <v>190</v>
      </c>
      <c r="R14" s="1"/>
      <c r="S14" s="13">
        <v>179</v>
      </c>
      <c r="T14" s="1"/>
      <c r="U14" s="13">
        <v>206</v>
      </c>
      <c r="V14" s="1"/>
      <c r="W14" s="13">
        <v>173</v>
      </c>
      <c r="X14" s="1"/>
      <c r="Y14" s="13">
        <v>190</v>
      </c>
      <c r="Z14" s="1"/>
      <c r="AA14" s="13">
        <v>172</v>
      </c>
      <c r="AB14" s="1"/>
      <c r="AC14" s="13">
        <v>170</v>
      </c>
      <c r="AD14" s="1"/>
      <c r="AE14" s="13">
        <v>152</v>
      </c>
      <c r="AF14" s="1"/>
      <c r="AG14" s="13">
        <v>155</v>
      </c>
      <c r="AH14" s="13"/>
      <c r="AI14" s="13">
        <v>155</v>
      </c>
      <c r="AJ14" s="1"/>
      <c r="AK14" s="13">
        <v>161</v>
      </c>
      <c r="AL14" s="13"/>
      <c r="AM14" s="13">
        <v>163</v>
      </c>
      <c r="AN14" s="13"/>
      <c r="AO14" s="13">
        <v>155</v>
      </c>
      <c r="AP14" s="13"/>
      <c r="AQ14" s="13">
        <v>160</v>
      </c>
      <c r="AR14" s="13"/>
      <c r="AS14" s="13">
        <v>150</v>
      </c>
      <c r="AT14" s="13"/>
      <c r="AU14" s="13">
        <v>165</v>
      </c>
      <c r="AV14" s="13"/>
      <c r="AW14" s="13">
        <v>166</v>
      </c>
      <c r="AY14" s="45">
        <v>147</v>
      </c>
    </row>
    <row r="15" spans="2:51" ht="12.75">
      <c r="B15" s="1"/>
      <c r="C15" s="1"/>
      <c r="D15" s="1"/>
      <c r="E15" s="2" t="s">
        <v>116</v>
      </c>
      <c r="F15" s="1"/>
      <c r="G15" s="1"/>
      <c r="H15" s="1"/>
      <c r="I15" s="14">
        <v>2.8</v>
      </c>
      <c r="J15" s="14"/>
      <c r="K15" s="14">
        <v>2.6</v>
      </c>
      <c r="L15" s="14"/>
      <c r="M15" s="14">
        <v>2.9</v>
      </c>
      <c r="N15" s="14"/>
      <c r="O15" s="14">
        <v>3.5</v>
      </c>
      <c r="P15" s="14"/>
      <c r="Q15" s="14">
        <v>4.2</v>
      </c>
      <c r="R15" s="1"/>
      <c r="S15" s="14">
        <v>4</v>
      </c>
      <c r="T15" s="1"/>
      <c r="U15" s="14">
        <v>4.7</v>
      </c>
      <c r="V15" s="1"/>
      <c r="W15" s="14">
        <v>4</v>
      </c>
      <c r="X15" s="14"/>
      <c r="Y15" s="14">
        <v>4.3</v>
      </c>
      <c r="Z15" s="14"/>
      <c r="AA15" s="14">
        <v>4</v>
      </c>
      <c r="AB15" s="14"/>
      <c r="AC15" s="14">
        <v>4</v>
      </c>
      <c r="AD15" s="14"/>
      <c r="AE15" s="14">
        <v>3.6</v>
      </c>
      <c r="AF15" s="1"/>
      <c r="AG15" s="14">
        <v>3.4</v>
      </c>
      <c r="AH15" s="14"/>
      <c r="AI15" s="14">
        <v>3.3</v>
      </c>
      <c r="AJ15" s="1"/>
      <c r="AK15" s="14">
        <v>3.4</v>
      </c>
      <c r="AL15" s="14"/>
      <c r="AM15" s="14">
        <v>3.3</v>
      </c>
      <c r="AN15" s="14"/>
      <c r="AO15" s="14">
        <v>3.2</v>
      </c>
      <c r="AP15" s="14"/>
      <c r="AQ15" s="14">
        <v>3.2</v>
      </c>
      <c r="AR15" s="14"/>
      <c r="AS15" s="14">
        <v>3</v>
      </c>
      <c r="AT15" s="14"/>
      <c r="AU15" s="14">
        <v>3.3</v>
      </c>
      <c r="AV15" s="14"/>
      <c r="AW15" s="14">
        <v>3.3</v>
      </c>
      <c r="AY15" s="47">
        <v>2.8</v>
      </c>
    </row>
    <row r="16" spans="2:49" ht="3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2:51" ht="12.75">
      <c r="B17" s="1"/>
      <c r="C17" s="1"/>
      <c r="D17" s="1"/>
      <c r="E17" s="2" t="s">
        <v>23</v>
      </c>
      <c r="F17" s="1"/>
      <c r="G17" s="1"/>
      <c r="H17" s="1"/>
      <c r="I17" s="13">
        <v>32</v>
      </c>
      <c r="J17" s="1"/>
      <c r="K17" s="13">
        <v>29</v>
      </c>
      <c r="L17" s="1"/>
      <c r="M17" s="13">
        <v>35</v>
      </c>
      <c r="N17" s="1"/>
      <c r="O17" s="13">
        <v>56</v>
      </c>
      <c r="P17" s="1"/>
      <c r="Q17" s="13">
        <v>78</v>
      </c>
      <c r="R17" s="1"/>
      <c r="S17" s="13">
        <v>100</v>
      </c>
      <c r="T17" s="1"/>
      <c r="U17" s="13">
        <v>79</v>
      </c>
      <c r="V17" s="1"/>
      <c r="W17" s="13">
        <v>70</v>
      </c>
      <c r="X17" s="1"/>
      <c r="Y17" s="13">
        <v>84</v>
      </c>
      <c r="Z17" s="1"/>
      <c r="AA17" s="13">
        <v>79</v>
      </c>
      <c r="AB17" s="1"/>
      <c r="AC17" s="13">
        <v>69</v>
      </c>
      <c r="AD17" s="1"/>
      <c r="AE17" s="13">
        <v>67</v>
      </c>
      <c r="AF17" s="1"/>
      <c r="AG17" s="13">
        <v>100</v>
      </c>
      <c r="AH17" s="13"/>
      <c r="AI17" s="13">
        <v>102</v>
      </c>
      <c r="AJ17" s="1"/>
      <c r="AK17" s="13">
        <v>125</v>
      </c>
      <c r="AL17" s="13"/>
      <c r="AM17" s="13">
        <v>117</v>
      </c>
      <c r="AN17" s="13"/>
      <c r="AO17" s="13">
        <v>70</v>
      </c>
      <c r="AP17" s="13"/>
      <c r="AQ17" s="13">
        <v>0</v>
      </c>
      <c r="AR17" s="13"/>
      <c r="AS17" s="13">
        <v>0</v>
      </c>
      <c r="AT17" s="13"/>
      <c r="AU17" s="13">
        <v>0</v>
      </c>
      <c r="AV17" s="13"/>
      <c r="AW17" s="13">
        <v>0</v>
      </c>
      <c r="AY17" s="45">
        <v>0</v>
      </c>
    </row>
    <row r="18" spans="2:51" ht="12.75">
      <c r="B18" s="1"/>
      <c r="C18" s="1"/>
      <c r="D18" s="1"/>
      <c r="E18" s="2" t="s">
        <v>116</v>
      </c>
      <c r="F18" s="1"/>
      <c r="G18" s="1"/>
      <c r="H18" s="1"/>
      <c r="I18" s="14">
        <v>0.8</v>
      </c>
      <c r="J18" s="14"/>
      <c r="K18" s="14">
        <v>0.7</v>
      </c>
      <c r="L18" s="14"/>
      <c r="M18" s="14">
        <v>0.8</v>
      </c>
      <c r="N18" s="14"/>
      <c r="O18" s="14">
        <v>1.3</v>
      </c>
      <c r="P18" s="14"/>
      <c r="Q18" s="14">
        <v>1.7</v>
      </c>
      <c r="R18" s="1"/>
      <c r="S18" s="14">
        <v>2.2</v>
      </c>
      <c r="T18" s="1"/>
      <c r="U18" s="14">
        <v>1.8</v>
      </c>
      <c r="V18" s="1"/>
      <c r="W18" s="14">
        <v>1.6</v>
      </c>
      <c r="X18" s="14"/>
      <c r="Y18" s="14">
        <v>1.9</v>
      </c>
      <c r="Z18" s="14"/>
      <c r="AA18" s="14">
        <v>1.8</v>
      </c>
      <c r="AB18" s="14"/>
      <c r="AC18" s="14">
        <v>1.6</v>
      </c>
      <c r="AD18" s="14"/>
      <c r="AE18" s="14">
        <v>1.6</v>
      </c>
      <c r="AF18" s="1"/>
      <c r="AG18" s="14">
        <v>2.2</v>
      </c>
      <c r="AH18" s="14"/>
      <c r="AI18" s="14">
        <v>2.2</v>
      </c>
      <c r="AJ18" s="1"/>
      <c r="AK18" s="14">
        <v>2.7</v>
      </c>
      <c r="AL18" s="14"/>
      <c r="AM18" s="14">
        <v>2.4</v>
      </c>
      <c r="AN18" s="14"/>
      <c r="AO18" s="14">
        <v>1.4</v>
      </c>
      <c r="AP18" s="14"/>
      <c r="AQ18" s="14">
        <v>0</v>
      </c>
      <c r="AR18" s="14"/>
      <c r="AS18" s="14">
        <v>0</v>
      </c>
      <c r="AT18" s="14"/>
      <c r="AU18" s="14">
        <v>0</v>
      </c>
      <c r="AV18" s="14"/>
      <c r="AW18" s="14">
        <v>0</v>
      </c>
      <c r="AY18" s="47">
        <v>0</v>
      </c>
    </row>
    <row r="19" spans="2:49" ht="3" customHeight="1">
      <c r="B19" s="1"/>
      <c r="C19" s="1"/>
      <c r="D19" s="1"/>
      <c r="E19" s="2"/>
      <c r="F19" s="1"/>
      <c r="G19" s="1"/>
      <c r="H19" s="1"/>
      <c r="I19" s="13"/>
      <c r="J19" s="1"/>
      <c r="K19" s="13"/>
      <c r="L19" s="1"/>
      <c r="M19" s="13"/>
      <c r="N19" s="1"/>
      <c r="O19" s="13"/>
      <c r="P19" s="1"/>
      <c r="Q19" s="13"/>
      <c r="R19" s="1"/>
      <c r="S19" s="13"/>
      <c r="T19" s="1"/>
      <c r="U19" s="13"/>
      <c r="V19" s="1"/>
      <c r="W19" s="13"/>
      <c r="X19" s="1"/>
      <c r="Y19" s="13"/>
      <c r="Z19" s="1"/>
      <c r="AA19" s="13"/>
      <c r="AB19" s="1"/>
      <c r="AC19" s="13"/>
      <c r="AD19" s="1"/>
      <c r="AE19" s="13"/>
      <c r="AF19" s="1"/>
      <c r="AG19" s="13"/>
      <c r="AH19" s="13"/>
      <c r="AI19" s="13"/>
      <c r="AJ19" s="1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2:51" ht="12.75">
      <c r="B20" s="1"/>
      <c r="C20" s="1"/>
      <c r="D20" s="1"/>
      <c r="E20" s="2" t="s">
        <v>103</v>
      </c>
      <c r="F20" s="1"/>
      <c r="G20" s="1"/>
      <c r="H20" s="1"/>
      <c r="I20" s="13">
        <v>32</v>
      </c>
      <c r="J20" s="1"/>
      <c r="K20" s="13">
        <v>29</v>
      </c>
      <c r="L20" s="1"/>
      <c r="M20" s="13">
        <v>35</v>
      </c>
      <c r="N20" s="1"/>
      <c r="O20" s="13">
        <v>56</v>
      </c>
      <c r="P20" s="1"/>
      <c r="Q20" s="13">
        <v>78</v>
      </c>
      <c r="R20" s="1"/>
      <c r="S20" s="13">
        <v>100</v>
      </c>
      <c r="T20" s="1"/>
      <c r="U20" s="13">
        <v>79</v>
      </c>
      <c r="V20" s="1"/>
      <c r="W20" s="13">
        <v>70</v>
      </c>
      <c r="X20" s="1"/>
      <c r="Y20" s="13">
        <v>84</v>
      </c>
      <c r="Z20" s="1"/>
      <c r="AA20" s="13">
        <v>79</v>
      </c>
      <c r="AB20" s="1"/>
      <c r="AC20" s="13">
        <v>69</v>
      </c>
      <c r="AD20" s="1"/>
      <c r="AE20" s="13"/>
      <c r="AF20" s="1"/>
      <c r="AG20" s="13"/>
      <c r="AH20" s="13"/>
      <c r="AI20" s="13"/>
      <c r="AJ20" s="1"/>
      <c r="AK20" s="13"/>
      <c r="AL20" s="13"/>
      <c r="AM20" s="13">
        <v>3</v>
      </c>
      <c r="AN20" s="13"/>
      <c r="AO20" s="13">
        <v>54</v>
      </c>
      <c r="AP20" s="13"/>
      <c r="AQ20" s="13">
        <v>122</v>
      </c>
      <c r="AR20" s="13"/>
      <c r="AS20" s="13">
        <v>124</v>
      </c>
      <c r="AT20" s="13"/>
      <c r="AU20" s="13">
        <v>128</v>
      </c>
      <c r="AV20" s="13"/>
      <c r="AW20" s="13">
        <v>118</v>
      </c>
      <c r="AY20" s="45">
        <v>114</v>
      </c>
    </row>
    <row r="21" spans="2:51" ht="12.75">
      <c r="B21" s="1"/>
      <c r="C21" s="1"/>
      <c r="D21" s="1"/>
      <c r="E21" s="2" t="s">
        <v>116</v>
      </c>
      <c r="F21" s="1"/>
      <c r="G21" s="1"/>
      <c r="H21" s="1"/>
      <c r="I21" s="14">
        <v>0.8</v>
      </c>
      <c r="J21" s="14"/>
      <c r="K21" s="14">
        <v>0.7</v>
      </c>
      <c r="L21" s="14"/>
      <c r="M21" s="14">
        <v>0.8</v>
      </c>
      <c r="N21" s="14"/>
      <c r="O21" s="14">
        <v>1.3</v>
      </c>
      <c r="P21" s="14"/>
      <c r="Q21" s="14">
        <v>1.7</v>
      </c>
      <c r="R21" s="1"/>
      <c r="S21" s="14">
        <v>2.2</v>
      </c>
      <c r="T21" s="1"/>
      <c r="U21" s="14">
        <v>1.8</v>
      </c>
      <c r="V21" s="1"/>
      <c r="W21" s="14">
        <v>1.6</v>
      </c>
      <c r="X21" s="14"/>
      <c r="Y21" s="14">
        <v>1.9</v>
      </c>
      <c r="Z21" s="14"/>
      <c r="AA21" s="14">
        <v>1.8</v>
      </c>
      <c r="AB21" s="14"/>
      <c r="AC21" s="14">
        <v>1.6</v>
      </c>
      <c r="AD21" s="14"/>
      <c r="AE21" s="14"/>
      <c r="AF21" s="1"/>
      <c r="AG21" s="14"/>
      <c r="AH21" s="14"/>
      <c r="AI21" s="14"/>
      <c r="AJ21" s="1"/>
      <c r="AK21" s="14"/>
      <c r="AL21" s="14"/>
      <c r="AM21" s="14">
        <v>0.1</v>
      </c>
      <c r="AN21" s="14"/>
      <c r="AO21" s="14">
        <v>1.1</v>
      </c>
      <c r="AP21" s="14"/>
      <c r="AQ21" s="14">
        <v>2.5</v>
      </c>
      <c r="AR21" s="14"/>
      <c r="AS21" s="14">
        <v>2.5</v>
      </c>
      <c r="AT21" s="14"/>
      <c r="AU21" s="14">
        <v>2.5</v>
      </c>
      <c r="AV21" s="14"/>
      <c r="AW21" s="14">
        <v>2.3</v>
      </c>
      <c r="AY21" s="47">
        <v>2.2</v>
      </c>
    </row>
    <row r="22" spans="2:49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51" ht="12.75">
      <c r="B23" s="1"/>
      <c r="C23" s="1"/>
      <c r="D23" s="1"/>
      <c r="E23" s="2" t="s">
        <v>24</v>
      </c>
      <c r="F23" s="1"/>
      <c r="G23" s="1"/>
      <c r="H23" s="1"/>
      <c r="I23" s="13">
        <v>148</v>
      </c>
      <c r="J23" s="1"/>
      <c r="K23" s="13">
        <v>141</v>
      </c>
      <c r="L23" s="1"/>
      <c r="M23" s="13">
        <v>162</v>
      </c>
      <c r="N23" s="1"/>
      <c r="O23" s="13">
        <v>208</v>
      </c>
      <c r="P23" s="1"/>
      <c r="Q23" s="13">
        <v>268</v>
      </c>
      <c r="R23" s="1"/>
      <c r="S23" s="13">
        <v>279</v>
      </c>
      <c r="T23" s="1"/>
      <c r="U23" s="13">
        <v>285</v>
      </c>
      <c r="V23" s="1"/>
      <c r="W23" s="13">
        <v>243</v>
      </c>
      <c r="X23" s="1"/>
      <c r="Y23" s="13">
        <v>274</v>
      </c>
      <c r="Z23" s="1"/>
      <c r="AA23" s="13">
        <v>251</v>
      </c>
      <c r="AB23" s="1"/>
      <c r="AC23" s="13">
        <v>239</v>
      </c>
      <c r="AD23" s="1"/>
      <c r="AE23" s="13">
        <v>219</v>
      </c>
      <c r="AF23" s="1"/>
      <c r="AG23" s="13">
        <v>255</v>
      </c>
      <c r="AH23" s="13"/>
      <c r="AI23" s="13">
        <v>257</v>
      </c>
      <c r="AJ23" s="1"/>
      <c r="AK23" s="13">
        <v>286</v>
      </c>
      <c r="AL23" s="13"/>
      <c r="AM23" s="13">
        <f>AM14+AM17+AM20</f>
        <v>283</v>
      </c>
      <c r="AN23" s="13"/>
      <c r="AO23" s="13">
        <f>AO14+AO17+AO20</f>
        <v>279</v>
      </c>
      <c r="AP23" s="13"/>
      <c r="AQ23" s="13">
        <f>AQ14+AQ17+AQ20</f>
        <v>282</v>
      </c>
      <c r="AR23" s="13"/>
      <c r="AS23" s="13">
        <f>AS14+AS17+AS20</f>
        <v>274</v>
      </c>
      <c r="AT23" s="13"/>
      <c r="AU23" s="13">
        <f>AU14+AU17+AU20</f>
        <v>293</v>
      </c>
      <c r="AV23" s="13"/>
      <c r="AW23" s="13">
        <f>AW14+AW17+AW20</f>
        <v>284</v>
      </c>
      <c r="AY23" s="45">
        <v>261</v>
      </c>
    </row>
    <row r="24" spans="2:51" ht="12.75">
      <c r="B24" s="1"/>
      <c r="C24" s="1"/>
      <c r="D24" s="1"/>
      <c r="E24" s="2" t="s">
        <v>116</v>
      </c>
      <c r="F24" s="1"/>
      <c r="G24" s="1"/>
      <c r="H24" s="1"/>
      <c r="I24" s="14">
        <v>3.6</v>
      </c>
      <c r="J24" s="14"/>
      <c r="K24" s="14">
        <v>3.3</v>
      </c>
      <c r="L24" s="14"/>
      <c r="M24" s="14">
        <v>3.7</v>
      </c>
      <c r="N24" s="14"/>
      <c r="O24" s="14">
        <v>4.8</v>
      </c>
      <c r="P24" s="14"/>
      <c r="Q24" s="14">
        <v>5.9</v>
      </c>
      <c r="R24" s="1"/>
      <c r="S24" s="14">
        <v>6.2</v>
      </c>
      <c r="T24" s="1"/>
      <c r="U24" s="14">
        <v>6.5</v>
      </c>
      <c r="V24" s="1"/>
      <c r="W24" s="14">
        <v>5.6</v>
      </c>
      <c r="X24" s="14"/>
      <c r="Y24" s="14">
        <v>6.2</v>
      </c>
      <c r="Z24" s="14"/>
      <c r="AA24" s="14">
        <v>5.8</v>
      </c>
      <c r="AB24" s="14"/>
      <c r="AC24" s="14">
        <v>5.6</v>
      </c>
      <c r="AD24" s="14"/>
      <c r="AE24" s="14">
        <v>5.2</v>
      </c>
      <c r="AF24" s="1"/>
      <c r="AG24" s="14">
        <v>5.6</v>
      </c>
      <c r="AH24" s="14"/>
      <c r="AI24" s="14">
        <v>5.5</v>
      </c>
      <c r="AJ24" s="1"/>
      <c r="AK24" s="14">
        <v>6.1</v>
      </c>
      <c r="AL24" s="14"/>
      <c r="AM24" s="14">
        <f>AM15+AM18+AM21</f>
        <v>5.799999999999999</v>
      </c>
      <c r="AN24" s="14"/>
      <c r="AO24" s="14">
        <f>AO15+AO18+AO21</f>
        <v>5.699999999999999</v>
      </c>
      <c r="AP24" s="14"/>
      <c r="AQ24" s="14">
        <f>AQ15+AQ18+AQ21</f>
        <v>5.7</v>
      </c>
      <c r="AR24" s="14"/>
      <c r="AS24" s="14">
        <v>5.4</v>
      </c>
      <c r="AT24" s="14"/>
      <c r="AU24" s="14">
        <v>5.8</v>
      </c>
      <c r="AV24" s="14"/>
      <c r="AW24" s="14">
        <v>5.6</v>
      </c>
      <c r="AY24" s="47">
        <v>5</v>
      </c>
    </row>
    <row r="25" spans="2:49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2.75">
      <c r="B26" s="1"/>
      <c r="C26" s="1"/>
      <c r="D26" s="2" t="s">
        <v>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51" ht="12.75">
      <c r="B27" s="1"/>
      <c r="C27" s="1"/>
      <c r="D27" s="1"/>
      <c r="E27" s="2" t="s">
        <v>22</v>
      </c>
      <c r="F27" s="1"/>
      <c r="G27" s="1"/>
      <c r="H27" s="1"/>
      <c r="I27" s="1"/>
      <c r="J27" s="1"/>
      <c r="K27" s="1"/>
      <c r="L27" s="1"/>
      <c r="M27" s="13">
        <v>7</v>
      </c>
      <c r="N27" s="1"/>
      <c r="O27" s="13">
        <v>8</v>
      </c>
      <c r="P27" s="1"/>
      <c r="Q27" s="13">
        <v>7</v>
      </c>
      <c r="R27" s="1"/>
      <c r="S27" s="13">
        <v>7</v>
      </c>
      <c r="T27" s="1"/>
      <c r="U27" s="13">
        <v>12</v>
      </c>
      <c r="V27" s="1"/>
      <c r="W27" s="13">
        <v>14</v>
      </c>
      <c r="X27" s="1"/>
      <c r="Y27" s="13">
        <v>18</v>
      </c>
      <c r="Z27" s="1"/>
      <c r="AA27" s="13">
        <v>18</v>
      </c>
      <c r="AB27" s="1"/>
      <c r="AC27" s="13">
        <v>14</v>
      </c>
      <c r="AD27" s="1"/>
      <c r="AE27" s="13">
        <v>13</v>
      </c>
      <c r="AF27" s="1"/>
      <c r="AG27" s="13">
        <v>12</v>
      </c>
      <c r="AH27" s="13"/>
      <c r="AI27" s="13">
        <v>9</v>
      </c>
      <c r="AJ27" s="1"/>
      <c r="AK27" s="13">
        <v>1</v>
      </c>
      <c r="AL27" s="13"/>
      <c r="AM27" s="13">
        <v>8</v>
      </c>
      <c r="AN27" s="13"/>
      <c r="AO27" s="13">
        <v>4</v>
      </c>
      <c r="AP27" s="13"/>
      <c r="AQ27" s="13">
        <v>10</v>
      </c>
      <c r="AR27" s="13"/>
      <c r="AS27" s="13">
        <v>10</v>
      </c>
      <c r="AT27" s="13"/>
      <c r="AU27" s="13">
        <v>12</v>
      </c>
      <c r="AV27" s="13"/>
      <c r="AW27" s="13">
        <v>13</v>
      </c>
      <c r="AY27" s="45">
        <v>14</v>
      </c>
    </row>
    <row r="28" spans="2:51" ht="12.75">
      <c r="B28" s="1"/>
      <c r="C28" s="1"/>
      <c r="D28" s="1"/>
      <c r="E28" s="2" t="s">
        <v>23</v>
      </c>
      <c r="F28" s="1"/>
      <c r="G28" s="1"/>
      <c r="H28" s="1"/>
      <c r="I28" s="1"/>
      <c r="J28" s="1"/>
      <c r="K28" s="1"/>
      <c r="L28" s="1"/>
      <c r="M28" s="13">
        <v>1</v>
      </c>
      <c r="N28" s="1"/>
      <c r="O28" s="13">
        <v>2</v>
      </c>
      <c r="P28" s="1"/>
      <c r="Q28" s="13">
        <v>2</v>
      </c>
      <c r="R28" s="1"/>
      <c r="S28" s="13">
        <v>0</v>
      </c>
      <c r="T28" s="1"/>
      <c r="U28" s="13">
        <v>0</v>
      </c>
      <c r="V28" s="1"/>
      <c r="W28" s="13">
        <v>3</v>
      </c>
      <c r="X28" s="1"/>
      <c r="Y28" s="13">
        <v>1</v>
      </c>
      <c r="Z28" s="1"/>
      <c r="AA28" s="13">
        <v>0</v>
      </c>
      <c r="AB28" s="1"/>
      <c r="AC28" s="13">
        <v>1</v>
      </c>
      <c r="AD28" s="1"/>
      <c r="AE28" s="13">
        <v>5</v>
      </c>
      <c r="AF28" s="1"/>
      <c r="AG28" s="13">
        <v>4</v>
      </c>
      <c r="AH28" s="13"/>
      <c r="AI28" s="13">
        <v>4</v>
      </c>
      <c r="AJ28" s="1"/>
      <c r="AK28" s="13">
        <v>9</v>
      </c>
      <c r="AL28" s="13"/>
      <c r="AM28" s="13">
        <v>1</v>
      </c>
      <c r="AN28" s="13"/>
      <c r="AO28" s="13">
        <v>1</v>
      </c>
      <c r="AP28" s="13"/>
      <c r="AQ28" s="13">
        <v>1</v>
      </c>
      <c r="AR28" s="13"/>
      <c r="AS28" s="13">
        <v>0</v>
      </c>
      <c r="AT28" s="13"/>
      <c r="AU28" s="13">
        <v>0</v>
      </c>
      <c r="AV28" s="13"/>
      <c r="AW28" s="13">
        <v>0</v>
      </c>
      <c r="AY28" s="45">
        <v>0</v>
      </c>
    </row>
    <row r="29" spans="2:51" ht="12.75">
      <c r="B29" s="1"/>
      <c r="C29" s="1"/>
      <c r="D29" s="1"/>
      <c r="E29" s="2" t="s">
        <v>24</v>
      </c>
      <c r="F29" s="1"/>
      <c r="G29" s="1"/>
      <c r="H29" s="1"/>
      <c r="I29" s="1"/>
      <c r="J29" s="1"/>
      <c r="K29" s="1"/>
      <c r="L29" s="1"/>
      <c r="M29" s="13">
        <v>8</v>
      </c>
      <c r="N29" s="1"/>
      <c r="O29" s="13">
        <v>10</v>
      </c>
      <c r="P29" s="1"/>
      <c r="Q29" s="13">
        <v>9</v>
      </c>
      <c r="R29" s="1"/>
      <c r="S29" s="13">
        <v>7</v>
      </c>
      <c r="T29" s="1"/>
      <c r="U29" s="13">
        <v>12</v>
      </c>
      <c r="V29" s="1"/>
      <c r="W29" s="13">
        <v>17</v>
      </c>
      <c r="X29" s="1"/>
      <c r="Y29" s="13">
        <v>19</v>
      </c>
      <c r="Z29" s="1"/>
      <c r="AA29" s="13">
        <v>18</v>
      </c>
      <c r="AB29" s="1"/>
      <c r="AC29" s="13">
        <v>15</v>
      </c>
      <c r="AD29" s="1"/>
      <c r="AE29" s="13">
        <v>18</v>
      </c>
      <c r="AF29" s="1"/>
      <c r="AG29" s="13">
        <v>16</v>
      </c>
      <c r="AH29" s="13"/>
      <c r="AI29" s="13">
        <v>13</v>
      </c>
      <c r="AJ29" s="1"/>
      <c r="AK29" s="13">
        <v>10</v>
      </c>
      <c r="AL29" s="13"/>
      <c r="AM29" s="13">
        <f>SUM(AM27:AM28)</f>
        <v>9</v>
      </c>
      <c r="AN29" s="13"/>
      <c r="AO29" s="13">
        <f>SUM(AO27:AO28)</f>
        <v>5</v>
      </c>
      <c r="AP29" s="13"/>
      <c r="AQ29" s="13">
        <f>SUM(AQ27:AQ28)</f>
        <v>11</v>
      </c>
      <c r="AR29" s="13"/>
      <c r="AS29" s="13">
        <f>SUM(AS27:AS28)</f>
        <v>10</v>
      </c>
      <c r="AT29" s="13"/>
      <c r="AU29" s="13">
        <f>SUM(AU27:AU28)</f>
        <v>12</v>
      </c>
      <c r="AV29" s="13"/>
      <c r="AW29" s="13">
        <f>SUM(AW27:AW28)</f>
        <v>13</v>
      </c>
      <c r="AY29" s="45">
        <v>14</v>
      </c>
    </row>
    <row r="30" spans="2:49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2.75">
      <c r="B31" s="1"/>
      <c r="C31" s="1"/>
      <c r="D31" s="2" t="s">
        <v>26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51" ht="12.75">
      <c r="B32" s="1"/>
      <c r="C32" s="15"/>
      <c r="D32" s="1"/>
      <c r="E32" s="2" t="s">
        <v>22</v>
      </c>
      <c r="F32" s="1"/>
      <c r="G32" s="1"/>
      <c r="H32" s="15"/>
      <c r="I32" s="15">
        <v>2.68</v>
      </c>
      <c r="J32" s="15"/>
      <c r="K32" s="15">
        <v>2.64</v>
      </c>
      <c r="L32" s="15"/>
      <c r="M32" s="15">
        <v>2.69</v>
      </c>
      <c r="N32" s="15"/>
      <c r="O32" s="15">
        <v>2.73</v>
      </c>
      <c r="P32" s="15"/>
      <c r="Q32" s="15">
        <v>2.67</v>
      </c>
      <c r="R32" s="1"/>
      <c r="S32" s="15">
        <v>2.73</v>
      </c>
      <c r="T32" s="1"/>
      <c r="U32" s="15">
        <v>2.73</v>
      </c>
      <c r="V32" s="1"/>
      <c r="W32" s="15">
        <v>2.82</v>
      </c>
      <c r="X32" s="15"/>
      <c r="Y32" s="15">
        <v>2.78</v>
      </c>
      <c r="Z32" s="15"/>
      <c r="AA32" s="15">
        <v>2.81</v>
      </c>
      <c r="AB32" s="15"/>
      <c r="AC32" s="15">
        <v>2.81</v>
      </c>
      <c r="AD32" s="15"/>
      <c r="AE32" s="15">
        <v>2.75</v>
      </c>
      <c r="AF32" s="1"/>
      <c r="AG32" s="15">
        <v>2.72</v>
      </c>
      <c r="AH32" s="15"/>
      <c r="AI32" s="15">
        <v>2.85</v>
      </c>
      <c r="AJ32" s="1"/>
      <c r="AK32" s="15">
        <v>2.66</v>
      </c>
      <c r="AL32" s="15"/>
      <c r="AM32" s="15">
        <v>2.74</v>
      </c>
      <c r="AN32" s="15"/>
      <c r="AO32" s="15">
        <v>2.78</v>
      </c>
      <c r="AP32" s="15"/>
      <c r="AQ32" s="15">
        <v>2.75</v>
      </c>
      <c r="AR32" s="15"/>
      <c r="AS32" s="15">
        <v>2.77</v>
      </c>
      <c r="AT32" s="15"/>
      <c r="AU32" s="15">
        <v>2.86</v>
      </c>
      <c r="AV32" s="15"/>
      <c r="AW32" s="15">
        <v>2.82</v>
      </c>
      <c r="AY32" s="51">
        <v>2.8</v>
      </c>
    </row>
    <row r="33" spans="2:51" ht="12.75">
      <c r="B33" s="1"/>
      <c r="C33" s="15"/>
      <c r="D33" s="1"/>
      <c r="E33" s="2" t="s">
        <v>23</v>
      </c>
      <c r="F33" s="1"/>
      <c r="G33" s="1"/>
      <c r="H33" s="15"/>
      <c r="I33" s="15">
        <v>2.84</v>
      </c>
      <c r="J33" s="15"/>
      <c r="K33" s="15">
        <v>2.87</v>
      </c>
      <c r="L33" s="15"/>
      <c r="M33" s="15">
        <v>2.79</v>
      </c>
      <c r="N33" s="15"/>
      <c r="O33" s="15">
        <v>2.75</v>
      </c>
      <c r="P33" s="15"/>
      <c r="Q33" s="15">
        <v>2.9</v>
      </c>
      <c r="R33" s="1"/>
      <c r="S33" s="15">
        <v>2.93</v>
      </c>
      <c r="T33" s="1"/>
      <c r="U33" s="15">
        <v>2.85</v>
      </c>
      <c r="V33" s="1"/>
      <c r="W33" s="15">
        <v>2.92</v>
      </c>
      <c r="X33" s="15"/>
      <c r="Y33" s="15">
        <v>2.92</v>
      </c>
      <c r="Z33" s="15"/>
      <c r="AA33" s="15">
        <v>2.91</v>
      </c>
      <c r="AB33" s="15"/>
      <c r="AC33" s="15">
        <v>2.78</v>
      </c>
      <c r="AD33" s="15"/>
      <c r="AE33" s="15">
        <v>2.72</v>
      </c>
      <c r="AF33" s="1"/>
      <c r="AG33" s="15">
        <v>2.77</v>
      </c>
      <c r="AH33" s="15"/>
      <c r="AI33" s="15">
        <v>2.9</v>
      </c>
      <c r="AJ33" s="1"/>
      <c r="AK33" s="15">
        <v>2.99</v>
      </c>
      <c r="AL33" s="15"/>
      <c r="AM33" s="15">
        <v>2.97</v>
      </c>
      <c r="AN33" s="15"/>
      <c r="AO33" s="15">
        <v>3.03</v>
      </c>
      <c r="AP33" s="15"/>
      <c r="AQ33" s="15" t="s">
        <v>108</v>
      </c>
      <c r="AR33" s="15"/>
      <c r="AS33" s="15" t="s">
        <v>108</v>
      </c>
      <c r="AT33" s="15"/>
      <c r="AU33" s="15" t="s">
        <v>108</v>
      </c>
      <c r="AV33" s="15"/>
      <c r="AW33" s="15" t="s">
        <v>108</v>
      </c>
      <c r="AY33" s="15" t="s">
        <v>108</v>
      </c>
    </row>
    <row r="34" spans="2:51" ht="12.75">
      <c r="B34" s="1"/>
      <c r="C34" s="15"/>
      <c r="D34" s="1"/>
      <c r="E34" s="2" t="s">
        <v>104</v>
      </c>
      <c r="F34" s="1"/>
      <c r="G34" s="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"/>
      <c r="S34" s="15"/>
      <c r="T34" s="1"/>
      <c r="U34" s="15"/>
      <c r="V34" s="1"/>
      <c r="W34" s="15"/>
      <c r="X34" s="15"/>
      <c r="Y34" s="15"/>
      <c r="Z34" s="15"/>
      <c r="AA34" s="15"/>
      <c r="AB34" s="15"/>
      <c r="AC34" s="15"/>
      <c r="AD34" s="15"/>
      <c r="AE34" s="15"/>
      <c r="AF34" s="1"/>
      <c r="AG34" s="15"/>
      <c r="AH34" s="15"/>
      <c r="AI34" s="15"/>
      <c r="AJ34" s="1"/>
      <c r="AK34" s="15"/>
      <c r="AL34" s="15"/>
      <c r="AM34" s="15"/>
      <c r="AN34" s="15"/>
      <c r="AO34" s="15">
        <v>2.96</v>
      </c>
      <c r="AP34" s="15"/>
      <c r="AQ34" s="15">
        <v>3.05</v>
      </c>
      <c r="AR34" s="15"/>
      <c r="AS34" s="15">
        <v>3.13</v>
      </c>
      <c r="AT34" s="15"/>
      <c r="AU34" s="15">
        <v>3.19</v>
      </c>
      <c r="AV34" s="15"/>
      <c r="AW34" s="15">
        <v>3.15</v>
      </c>
      <c r="AY34" s="45">
        <v>3.15</v>
      </c>
    </row>
    <row r="35" spans="2:49" ht="12.75">
      <c r="B35" s="1"/>
      <c r="C35" s="15"/>
      <c r="D35" s="1"/>
      <c r="E35" s="1"/>
      <c r="F35" s="1"/>
      <c r="G35" s="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"/>
      <c r="S35" s="15"/>
      <c r="T35" s="1"/>
      <c r="U35" s="15"/>
      <c r="V35" s="1"/>
      <c r="W35" s="15"/>
      <c r="X35" s="15"/>
      <c r="Y35" s="15"/>
      <c r="Z35" s="15"/>
      <c r="AA35" s="15"/>
      <c r="AB35" s="15"/>
      <c r="AC35" s="15"/>
      <c r="AD35" s="15"/>
      <c r="AE35" s="15"/>
      <c r="AF35" s="1"/>
      <c r="AG35" s="15"/>
      <c r="AH35" s="15"/>
      <c r="AI35" s="15"/>
      <c r="AJ35" s="1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2:51" ht="12.75">
      <c r="B36" s="1"/>
      <c r="C36" s="15"/>
      <c r="D36" s="1"/>
      <c r="E36" s="2" t="s">
        <v>115</v>
      </c>
      <c r="F36" s="1"/>
      <c r="G36" s="1"/>
      <c r="H36" s="15"/>
      <c r="I36" s="15">
        <v>2.66</v>
      </c>
      <c r="J36" s="15"/>
      <c r="K36" s="15">
        <v>2.66</v>
      </c>
      <c r="L36" s="15"/>
      <c r="M36" s="15">
        <v>2.69</v>
      </c>
      <c r="N36" s="15"/>
      <c r="O36" s="15">
        <v>2.7</v>
      </c>
      <c r="P36" s="15"/>
      <c r="Q36" s="15">
        <v>2.73</v>
      </c>
      <c r="R36" s="1"/>
      <c r="S36" s="15">
        <v>2.74</v>
      </c>
      <c r="T36" s="1"/>
      <c r="U36" s="15">
        <v>2.76</v>
      </c>
      <c r="V36" s="1"/>
      <c r="W36" s="15">
        <v>2.77</v>
      </c>
      <c r="X36" s="15"/>
      <c r="Y36" s="15">
        <v>2.75</v>
      </c>
      <c r="Z36" s="15"/>
      <c r="AA36" s="15">
        <v>2.75</v>
      </c>
      <c r="AB36" s="15"/>
      <c r="AC36" s="15">
        <v>2.75</v>
      </c>
      <c r="AD36" s="15"/>
      <c r="AE36" s="15">
        <v>2.74</v>
      </c>
      <c r="AF36" s="1"/>
      <c r="AG36" s="15">
        <v>2.75</v>
      </c>
      <c r="AH36" s="15"/>
      <c r="AI36" s="15">
        <v>2.77</v>
      </c>
      <c r="AJ36" s="1"/>
      <c r="AK36" s="15">
        <v>2.81</v>
      </c>
      <c r="AL36" s="15"/>
      <c r="AM36" s="15">
        <v>2.86</v>
      </c>
      <c r="AN36" s="15"/>
      <c r="AO36" s="15">
        <v>2.86</v>
      </c>
      <c r="AP36" s="15"/>
      <c r="AQ36" s="15">
        <v>2.88</v>
      </c>
      <c r="AR36" s="15"/>
      <c r="AS36" s="15">
        <v>2.9</v>
      </c>
      <c r="AT36" s="15"/>
      <c r="AU36" s="15">
        <v>2.91</v>
      </c>
      <c r="AV36" s="15"/>
      <c r="AW36" s="15">
        <v>2.92</v>
      </c>
      <c r="AY36" s="51">
        <v>2.89</v>
      </c>
    </row>
    <row r="37" spans="2:49" ht="6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51" ht="12.75">
      <c r="B38" s="1"/>
      <c r="C38" s="1"/>
      <c r="D38" s="2" t="s">
        <v>100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6" t="s">
        <v>27</v>
      </c>
      <c r="P38" s="7"/>
      <c r="Q38" s="6" t="s">
        <v>28</v>
      </c>
      <c r="R38" s="7"/>
      <c r="S38" s="6" t="s">
        <v>29</v>
      </c>
      <c r="T38" s="7"/>
      <c r="U38" s="6" t="s">
        <v>30</v>
      </c>
      <c r="V38" s="7"/>
      <c r="W38" s="8" t="s">
        <v>31</v>
      </c>
      <c r="X38" s="9"/>
      <c r="Y38" s="8" t="s">
        <v>32</v>
      </c>
      <c r="Z38" s="9"/>
      <c r="AA38" s="8" t="s">
        <v>33</v>
      </c>
      <c r="AB38" s="9"/>
      <c r="AC38" s="8" t="s">
        <v>34</v>
      </c>
      <c r="AD38" s="9"/>
      <c r="AE38" s="8" t="s">
        <v>35</v>
      </c>
      <c r="AF38" s="37"/>
      <c r="AG38" s="36" t="s">
        <v>36</v>
      </c>
      <c r="AH38" s="36"/>
      <c r="AI38" s="36" t="s">
        <v>37</v>
      </c>
      <c r="AJ38" s="38"/>
      <c r="AK38" s="8" t="s">
        <v>38</v>
      </c>
      <c r="AL38" s="8"/>
      <c r="AM38" s="8" t="s">
        <v>98</v>
      </c>
      <c r="AN38" s="36"/>
      <c r="AO38" s="8" t="s">
        <v>102</v>
      </c>
      <c r="AP38" s="36"/>
      <c r="AQ38" s="8" t="s">
        <v>105</v>
      </c>
      <c r="AR38" s="36"/>
      <c r="AS38" s="8" t="s">
        <v>112</v>
      </c>
      <c r="AT38" s="36"/>
      <c r="AU38" s="8" t="s">
        <v>113</v>
      </c>
      <c r="AV38" s="36"/>
      <c r="AW38" s="8" t="s">
        <v>114</v>
      </c>
      <c r="AY38" s="49" t="s">
        <v>118</v>
      </c>
    </row>
    <row r="39" spans="2:51" ht="12.75">
      <c r="B39" s="1"/>
      <c r="C39" s="1"/>
      <c r="D39" s="1"/>
      <c r="E39" s="2" t="s">
        <v>39</v>
      </c>
      <c r="F39" s="1"/>
      <c r="G39" s="1"/>
      <c r="H39" s="1"/>
      <c r="I39" s="13">
        <v>39</v>
      </c>
      <c r="J39" s="1"/>
      <c r="K39" s="13">
        <v>39</v>
      </c>
      <c r="L39" s="1"/>
      <c r="M39" s="13">
        <v>44</v>
      </c>
      <c r="N39" s="1"/>
      <c r="O39" s="13">
        <v>30</v>
      </c>
      <c r="P39" s="1"/>
      <c r="Q39" s="13">
        <v>37</v>
      </c>
      <c r="R39" s="1"/>
      <c r="S39" s="13">
        <v>47</v>
      </c>
      <c r="T39" s="1"/>
      <c r="U39" s="13">
        <v>50</v>
      </c>
      <c r="V39" s="1"/>
      <c r="W39" s="13">
        <v>69</v>
      </c>
      <c r="X39" s="1"/>
      <c r="Y39" s="13">
        <v>67</v>
      </c>
      <c r="Z39" s="1"/>
      <c r="AA39" s="13">
        <v>48</v>
      </c>
      <c r="AB39" s="1"/>
      <c r="AC39" s="13">
        <v>54</v>
      </c>
      <c r="AD39" s="1"/>
      <c r="AE39" s="13">
        <v>63</v>
      </c>
      <c r="AF39" s="38"/>
      <c r="AG39" s="39">
        <v>54</v>
      </c>
      <c r="AH39" s="39"/>
      <c r="AI39" s="39">
        <v>50</v>
      </c>
      <c r="AJ39" s="38"/>
      <c r="AK39" s="13">
        <v>59</v>
      </c>
      <c r="AL39" s="13"/>
      <c r="AM39" s="13">
        <v>50</v>
      </c>
      <c r="AN39" s="39"/>
      <c r="AO39" s="13">
        <v>41</v>
      </c>
      <c r="AP39" s="39"/>
      <c r="AQ39" s="13">
        <v>49</v>
      </c>
      <c r="AR39" s="13"/>
      <c r="AS39" s="13">
        <v>50</v>
      </c>
      <c r="AT39" s="13"/>
      <c r="AU39" s="13">
        <v>35</v>
      </c>
      <c r="AV39" s="13"/>
      <c r="AW39" s="13">
        <v>52</v>
      </c>
      <c r="AY39" s="50">
        <v>56</v>
      </c>
    </row>
    <row r="40" spans="2:51" ht="12.75">
      <c r="B40" s="1"/>
      <c r="C40" s="1"/>
      <c r="D40" s="1"/>
      <c r="E40" s="2" t="s">
        <v>116</v>
      </c>
      <c r="F40" s="1"/>
      <c r="G40" s="1"/>
      <c r="H40" s="1"/>
      <c r="I40" s="14">
        <v>3.8</v>
      </c>
      <c r="J40" s="14"/>
      <c r="K40" s="14">
        <v>4.2</v>
      </c>
      <c r="L40" s="14"/>
      <c r="M40" s="14">
        <v>4.6</v>
      </c>
      <c r="N40" s="14"/>
      <c r="O40" s="14">
        <v>3.2</v>
      </c>
      <c r="P40" s="14"/>
      <c r="Q40" s="14">
        <v>4.3</v>
      </c>
      <c r="R40" s="1"/>
      <c r="S40" s="14">
        <v>4.7</v>
      </c>
      <c r="T40" s="1"/>
      <c r="U40" s="14">
        <v>4.8</v>
      </c>
      <c r="V40" s="1"/>
      <c r="W40" s="14">
        <v>6.2</v>
      </c>
      <c r="X40" s="14"/>
      <c r="Y40" s="14">
        <v>6.9</v>
      </c>
      <c r="Z40" s="14"/>
      <c r="AA40" s="14">
        <v>5.1</v>
      </c>
      <c r="AB40" s="14"/>
      <c r="AC40" s="14">
        <v>5.2</v>
      </c>
      <c r="AD40" s="14"/>
      <c r="AE40" s="14">
        <v>6.4</v>
      </c>
      <c r="AF40" s="1"/>
      <c r="AG40" s="14">
        <v>6.1</v>
      </c>
      <c r="AH40" s="14"/>
      <c r="AI40" s="14">
        <v>5</v>
      </c>
      <c r="AJ40" s="1"/>
      <c r="AK40" s="14">
        <v>6.5</v>
      </c>
      <c r="AL40" s="14"/>
      <c r="AM40" s="14">
        <v>5.3</v>
      </c>
      <c r="AN40" s="14"/>
      <c r="AO40" s="14">
        <v>4</v>
      </c>
      <c r="AP40" s="14"/>
      <c r="AQ40" s="14">
        <v>4.9</v>
      </c>
      <c r="AR40" s="14"/>
      <c r="AS40" s="14">
        <v>4.7</v>
      </c>
      <c r="AT40" s="14"/>
      <c r="AU40" s="14">
        <v>3.6</v>
      </c>
      <c r="AV40" s="14"/>
      <c r="AW40" s="14">
        <v>4.9</v>
      </c>
      <c r="AY40" s="47">
        <v>5</v>
      </c>
    </row>
    <row r="41" spans="2:49" ht="6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51" ht="12.75">
      <c r="B42" s="1"/>
      <c r="C42" s="1"/>
      <c r="D42" s="1"/>
      <c r="E42" s="2" t="s">
        <v>40</v>
      </c>
      <c r="F42" s="1"/>
      <c r="G42" s="1"/>
      <c r="H42" s="1"/>
      <c r="I42" s="13">
        <v>10</v>
      </c>
      <c r="J42" s="1"/>
      <c r="K42" s="13">
        <v>11</v>
      </c>
      <c r="L42" s="1"/>
      <c r="M42" s="13">
        <v>7</v>
      </c>
      <c r="N42" s="1"/>
      <c r="O42" s="13">
        <v>7</v>
      </c>
      <c r="P42" s="1"/>
      <c r="Q42" s="13">
        <v>12</v>
      </c>
      <c r="R42" s="1"/>
      <c r="S42" s="13">
        <v>15</v>
      </c>
      <c r="T42" s="1"/>
      <c r="U42" s="13">
        <v>16</v>
      </c>
      <c r="V42" s="1"/>
      <c r="W42" s="13">
        <v>21</v>
      </c>
      <c r="X42" s="1"/>
      <c r="Y42" s="13">
        <v>19</v>
      </c>
      <c r="Z42" s="1"/>
      <c r="AA42" s="13">
        <v>16</v>
      </c>
      <c r="AB42" s="1"/>
      <c r="AC42" s="13">
        <v>22</v>
      </c>
      <c r="AD42" s="1"/>
      <c r="AE42" s="13">
        <v>14</v>
      </c>
      <c r="AF42" s="1"/>
      <c r="AG42" s="13">
        <v>14</v>
      </c>
      <c r="AH42" s="13"/>
      <c r="AI42" s="13">
        <v>14</v>
      </c>
      <c r="AJ42" s="1"/>
      <c r="AK42" s="13">
        <v>24</v>
      </c>
      <c r="AL42" s="13"/>
      <c r="AM42" s="13">
        <v>21</v>
      </c>
      <c r="AN42" s="13"/>
      <c r="AO42" s="13">
        <v>27</v>
      </c>
      <c r="AP42" s="13"/>
      <c r="AQ42" s="13">
        <v>26</v>
      </c>
      <c r="AR42" s="13"/>
      <c r="AS42" s="13">
        <v>22</v>
      </c>
      <c r="AT42" s="13"/>
      <c r="AU42" s="13">
        <v>26</v>
      </c>
      <c r="AV42" s="13"/>
      <c r="AW42" s="13">
        <v>31</v>
      </c>
      <c r="AY42" s="45">
        <v>19</v>
      </c>
    </row>
    <row r="43" spans="2:51" ht="12.75">
      <c r="B43" s="1"/>
      <c r="C43" s="1"/>
      <c r="D43" s="1"/>
      <c r="E43" s="2" t="s">
        <v>116</v>
      </c>
      <c r="F43" s="1"/>
      <c r="G43" s="1"/>
      <c r="H43" s="1"/>
      <c r="I43" s="14">
        <v>1</v>
      </c>
      <c r="J43" s="14"/>
      <c r="K43" s="14">
        <v>1.2</v>
      </c>
      <c r="L43" s="14"/>
      <c r="M43" s="14">
        <v>0.8</v>
      </c>
      <c r="N43" s="14"/>
      <c r="O43" s="14">
        <v>0.8</v>
      </c>
      <c r="P43" s="14"/>
      <c r="Q43" s="14">
        <v>1.4</v>
      </c>
      <c r="R43" s="1"/>
      <c r="S43" s="14">
        <v>1.5</v>
      </c>
      <c r="T43" s="1"/>
      <c r="U43" s="14">
        <v>1.5</v>
      </c>
      <c r="V43" s="1"/>
      <c r="W43" s="14">
        <v>1.9</v>
      </c>
      <c r="X43" s="14"/>
      <c r="Y43" s="14">
        <v>1.9</v>
      </c>
      <c r="Z43" s="14"/>
      <c r="AA43" s="14">
        <v>1.7</v>
      </c>
      <c r="AB43" s="14"/>
      <c r="AC43" s="14">
        <v>2.1</v>
      </c>
      <c r="AD43" s="14"/>
      <c r="AE43" s="14">
        <v>1.4</v>
      </c>
      <c r="AF43" s="1"/>
      <c r="AG43" s="14">
        <v>1.6</v>
      </c>
      <c r="AH43" s="14"/>
      <c r="AI43" s="14">
        <v>1.4</v>
      </c>
      <c r="AJ43" s="1"/>
      <c r="AK43" s="14">
        <v>2.6</v>
      </c>
      <c r="AL43" s="14"/>
      <c r="AM43" s="14">
        <v>2.3</v>
      </c>
      <c r="AN43" s="14"/>
      <c r="AO43" s="14">
        <v>2.6</v>
      </c>
      <c r="AP43" s="14"/>
      <c r="AQ43" s="14">
        <v>2.6</v>
      </c>
      <c r="AR43" s="14"/>
      <c r="AS43" s="14">
        <v>2.1</v>
      </c>
      <c r="AT43" s="14"/>
      <c r="AU43" s="14">
        <v>2.7</v>
      </c>
      <c r="AV43" s="14"/>
      <c r="AW43" s="14">
        <v>2.9</v>
      </c>
      <c r="AY43" s="47">
        <v>1.7</v>
      </c>
    </row>
    <row r="44" spans="2:49" ht="6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51" ht="12.75">
      <c r="B45" s="1"/>
      <c r="C45" s="1"/>
      <c r="D45" s="1"/>
      <c r="E45" s="2" t="s">
        <v>24</v>
      </c>
      <c r="F45" s="1"/>
      <c r="G45" s="1"/>
      <c r="H45" s="1"/>
      <c r="I45" s="13">
        <v>49</v>
      </c>
      <c r="J45" s="1"/>
      <c r="K45" s="13">
        <v>50</v>
      </c>
      <c r="L45" s="1"/>
      <c r="M45" s="13">
        <v>51</v>
      </c>
      <c r="N45" s="1"/>
      <c r="O45" s="13">
        <v>37</v>
      </c>
      <c r="P45" s="1"/>
      <c r="Q45" s="13">
        <v>49</v>
      </c>
      <c r="R45" s="1"/>
      <c r="S45" s="13">
        <v>62</v>
      </c>
      <c r="T45" s="1"/>
      <c r="U45" s="13">
        <v>66</v>
      </c>
      <c r="V45" s="1"/>
      <c r="W45" s="13">
        <v>90</v>
      </c>
      <c r="X45" s="1"/>
      <c r="Y45" s="13">
        <v>86</v>
      </c>
      <c r="Z45" s="1"/>
      <c r="AA45" s="13">
        <v>64</v>
      </c>
      <c r="AB45" s="1"/>
      <c r="AC45" s="13">
        <v>76</v>
      </c>
      <c r="AD45" s="1"/>
      <c r="AE45" s="13">
        <v>77</v>
      </c>
      <c r="AF45" s="1"/>
      <c r="AG45" s="13">
        <v>68</v>
      </c>
      <c r="AH45" s="13"/>
      <c r="AI45" s="13">
        <v>64</v>
      </c>
      <c r="AJ45" s="1"/>
      <c r="AK45" s="13">
        <v>83</v>
      </c>
      <c r="AL45" s="13"/>
      <c r="AM45" s="13">
        <f>AM39+AM42</f>
        <v>71</v>
      </c>
      <c r="AN45" s="13"/>
      <c r="AO45" s="13">
        <f>AO39+AO42</f>
        <v>68</v>
      </c>
      <c r="AP45" s="13"/>
      <c r="AQ45" s="13">
        <f>AQ39+AQ42</f>
        <v>75</v>
      </c>
      <c r="AR45" s="13"/>
      <c r="AS45" s="13">
        <f>AS39+AS42</f>
        <v>72</v>
      </c>
      <c r="AT45" s="13"/>
      <c r="AU45" s="13">
        <f>AU39+AU42</f>
        <v>61</v>
      </c>
      <c r="AV45" s="13"/>
      <c r="AW45" s="13">
        <f>AW39+AW42</f>
        <v>83</v>
      </c>
      <c r="AY45" s="45">
        <v>75</v>
      </c>
    </row>
    <row r="46" spans="2:51" ht="12.75">
      <c r="B46" s="1"/>
      <c r="C46" s="1"/>
      <c r="D46" s="1"/>
      <c r="E46" s="2" t="s">
        <v>116</v>
      </c>
      <c r="F46" s="1"/>
      <c r="G46" s="1"/>
      <c r="H46" s="1"/>
      <c r="I46" s="14">
        <v>4.8</v>
      </c>
      <c r="J46" s="14"/>
      <c r="K46" s="14">
        <v>5.4</v>
      </c>
      <c r="L46" s="14"/>
      <c r="M46" s="14">
        <v>5.4</v>
      </c>
      <c r="N46" s="14"/>
      <c r="O46" s="14">
        <v>4</v>
      </c>
      <c r="P46" s="14"/>
      <c r="Q46" s="14">
        <v>5.7</v>
      </c>
      <c r="R46" s="1"/>
      <c r="S46" s="14">
        <v>6.2</v>
      </c>
      <c r="T46" s="1"/>
      <c r="U46" s="14">
        <v>6.3</v>
      </c>
      <c r="V46" s="1"/>
      <c r="W46" s="14">
        <v>8.1</v>
      </c>
      <c r="X46" s="14"/>
      <c r="Y46" s="14">
        <v>8.8</v>
      </c>
      <c r="Z46" s="14"/>
      <c r="AA46" s="14">
        <v>6.7</v>
      </c>
      <c r="AB46" s="14"/>
      <c r="AC46" s="14">
        <v>7.4</v>
      </c>
      <c r="AD46" s="14"/>
      <c r="AE46" s="14">
        <v>7.8</v>
      </c>
      <c r="AF46" s="1"/>
      <c r="AG46" s="14">
        <v>7.7</v>
      </c>
      <c r="AH46" s="14"/>
      <c r="AI46" s="14">
        <v>6.4</v>
      </c>
      <c r="AJ46" s="1"/>
      <c r="AK46" s="14">
        <v>9.1</v>
      </c>
      <c r="AL46" s="14"/>
      <c r="AM46" s="14">
        <f>AM40+AM43</f>
        <v>7.6</v>
      </c>
      <c r="AN46" s="14"/>
      <c r="AO46" s="14">
        <f>AO40+AO43</f>
        <v>6.6</v>
      </c>
      <c r="AP46" s="14"/>
      <c r="AQ46" s="14">
        <f>AQ40+AQ43</f>
        <v>7.5</v>
      </c>
      <c r="AR46" s="14"/>
      <c r="AS46" s="14">
        <f>AS40+AS43</f>
        <v>6.800000000000001</v>
      </c>
      <c r="AT46" s="14"/>
      <c r="AU46" s="14">
        <f>AU40+AU43</f>
        <v>6.300000000000001</v>
      </c>
      <c r="AV46" s="14"/>
      <c r="AW46" s="14">
        <f>AW40+AW43</f>
        <v>7.800000000000001</v>
      </c>
      <c r="AY46" s="47">
        <v>6.7</v>
      </c>
    </row>
    <row r="47" spans="2:4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5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5" t="s">
        <v>4</v>
      </c>
      <c r="P48" s="1"/>
      <c r="Q48" s="5" t="s">
        <v>4</v>
      </c>
      <c r="R48" s="1"/>
      <c r="S48" s="5" t="s">
        <v>4</v>
      </c>
      <c r="T48" s="1"/>
      <c r="U48" s="5" t="s">
        <v>4</v>
      </c>
      <c r="V48" s="1"/>
      <c r="W48" s="4" t="s">
        <v>4</v>
      </c>
      <c r="X48" s="3"/>
      <c r="Y48" s="4" t="s">
        <v>4</v>
      </c>
      <c r="Z48" s="3"/>
      <c r="AA48" s="4" t="s">
        <v>4</v>
      </c>
      <c r="AB48" s="3"/>
      <c r="AC48" s="4" t="s">
        <v>4</v>
      </c>
      <c r="AD48" s="3"/>
      <c r="AE48" s="4" t="s">
        <v>4</v>
      </c>
      <c r="AF48" s="3"/>
      <c r="AG48" s="4" t="s">
        <v>4</v>
      </c>
      <c r="AH48" s="4"/>
      <c r="AI48" s="4" t="s">
        <v>4</v>
      </c>
      <c r="AJ48" s="1"/>
      <c r="AK48" s="4" t="s">
        <v>4</v>
      </c>
      <c r="AL48" s="4"/>
      <c r="AM48" s="4" t="s">
        <v>4</v>
      </c>
      <c r="AN48" s="4"/>
      <c r="AO48" s="4" t="s">
        <v>4</v>
      </c>
      <c r="AP48" s="4"/>
      <c r="AQ48" s="4" t="s">
        <v>4</v>
      </c>
      <c r="AR48" s="4"/>
      <c r="AS48" s="4" t="s">
        <v>4</v>
      </c>
      <c r="AT48" s="4"/>
      <c r="AU48" s="4" t="s">
        <v>4</v>
      </c>
      <c r="AV48" s="4"/>
      <c r="AW48" s="4" t="s">
        <v>4</v>
      </c>
      <c r="AY48" s="46" t="s">
        <v>4</v>
      </c>
    </row>
    <row r="49" spans="2:51" ht="12.75" customHeight="1" thickBo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 t="s">
        <v>8</v>
      </c>
      <c r="P49" s="7"/>
      <c r="Q49" s="6" t="s">
        <v>9</v>
      </c>
      <c r="R49" s="7"/>
      <c r="S49" s="6" t="s">
        <v>10</v>
      </c>
      <c r="T49" s="7"/>
      <c r="U49" s="6" t="s">
        <v>11</v>
      </c>
      <c r="V49" s="7"/>
      <c r="W49" s="8" t="s">
        <v>12</v>
      </c>
      <c r="X49" s="9"/>
      <c r="Y49" s="8" t="s">
        <v>13</v>
      </c>
      <c r="Z49" s="9"/>
      <c r="AA49" s="8" t="s">
        <v>14</v>
      </c>
      <c r="AB49" s="9"/>
      <c r="AC49" s="8" t="s">
        <v>15</v>
      </c>
      <c r="AD49" s="9"/>
      <c r="AE49" s="8" t="s">
        <v>16</v>
      </c>
      <c r="AF49" s="37"/>
      <c r="AG49" s="36" t="s">
        <v>17</v>
      </c>
      <c r="AH49" s="36"/>
      <c r="AI49" s="36" t="s">
        <v>18</v>
      </c>
      <c r="AJ49" s="38"/>
      <c r="AK49" s="8" t="s">
        <v>19</v>
      </c>
      <c r="AL49" s="8"/>
      <c r="AM49" s="19">
        <v>2001</v>
      </c>
      <c r="AN49" s="36"/>
      <c r="AO49" s="19">
        <v>2002</v>
      </c>
      <c r="AP49" s="36"/>
      <c r="AQ49" s="19">
        <v>2004</v>
      </c>
      <c r="AR49" s="35"/>
      <c r="AS49" s="19">
        <v>2005</v>
      </c>
      <c r="AT49" s="35"/>
      <c r="AU49" s="19">
        <v>2006</v>
      </c>
      <c r="AV49" s="35"/>
      <c r="AW49" s="19">
        <v>2007</v>
      </c>
      <c r="AY49" s="49">
        <v>2008</v>
      </c>
    </row>
    <row r="50" spans="2:49" ht="13.5" thickBot="1">
      <c r="B50" s="1"/>
      <c r="C50" s="20" t="s">
        <v>41</v>
      </c>
      <c r="D50" s="21"/>
      <c r="E50" s="21"/>
      <c r="F50" s="21"/>
      <c r="G50" s="21"/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8"/>
      <c r="AG50" s="38"/>
      <c r="AH50" s="38"/>
      <c r="AI50" s="38"/>
      <c r="AJ50" s="38"/>
      <c r="AK50" s="1"/>
      <c r="AL50" s="1"/>
      <c r="AM50" s="1"/>
      <c r="AN50" s="38"/>
      <c r="AO50" s="1"/>
      <c r="AP50" s="38"/>
      <c r="AQ50" s="1"/>
      <c r="AR50" s="1"/>
      <c r="AS50" s="1"/>
      <c r="AT50" s="1"/>
      <c r="AU50" s="1"/>
      <c r="AV50" s="1"/>
      <c r="AW50" s="1"/>
    </row>
    <row r="51" spans="2:49" ht="12.75">
      <c r="B51" s="1"/>
      <c r="C51" s="1"/>
      <c r="D51" s="2" t="s">
        <v>21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51" ht="12.75">
      <c r="B52" s="1"/>
      <c r="C52" s="1"/>
      <c r="D52" s="1"/>
      <c r="E52" s="2" t="s">
        <v>22</v>
      </c>
      <c r="F52" s="1"/>
      <c r="G52" s="1"/>
      <c r="H52" s="1"/>
      <c r="I52" s="13">
        <v>10</v>
      </c>
      <c r="J52" s="1"/>
      <c r="K52" s="13">
        <v>13</v>
      </c>
      <c r="L52" s="1"/>
      <c r="M52" s="13">
        <v>17</v>
      </c>
      <c r="N52" s="1"/>
      <c r="O52" s="13">
        <v>20</v>
      </c>
      <c r="P52" s="1"/>
      <c r="Q52" s="13">
        <v>16</v>
      </c>
      <c r="R52" s="1"/>
      <c r="S52" s="13">
        <v>20</v>
      </c>
      <c r="T52" s="1"/>
      <c r="U52" s="13">
        <v>24</v>
      </c>
      <c r="V52" s="1"/>
      <c r="W52" s="13">
        <v>21</v>
      </c>
      <c r="X52" s="1"/>
      <c r="Y52" s="13">
        <v>29</v>
      </c>
      <c r="Z52" s="1"/>
      <c r="AA52" s="13">
        <v>23</v>
      </c>
      <c r="AB52" s="1"/>
      <c r="AC52" s="13">
        <v>17</v>
      </c>
      <c r="AD52" s="1"/>
      <c r="AE52" s="13">
        <v>18</v>
      </c>
      <c r="AF52" s="1"/>
      <c r="AG52" s="13">
        <v>15</v>
      </c>
      <c r="AH52" s="13"/>
      <c r="AI52" s="13">
        <v>19</v>
      </c>
      <c r="AJ52" s="1"/>
      <c r="AK52" s="13">
        <v>12</v>
      </c>
      <c r="AL52" s="13"/>
      <c r="AM52" s="13">
        <v>19</v>
      </c>
      <c r="AN52" s="13"/>
      <c r="AO52" s="13">
        <v>15</v>
      </c>
      <c r="AP52" s="13"/>
      <c r="AQ52" s="13">
        <v>22</v>
      </c>
      <c r="AR52" s="13"/>
      <c r="AS52" s="13">
        <v>21</v>
      </c>
      <c r="AT52" s="13"/>
      <c r="AU52" s="13">
        <v>15</v>
      </c>
      <c r="AV52" s="13"/>
      <c r="AW52" s="13">
        <v>15</v>
      </c>
      <c r="AY52" s="45">
        <v>13</v>
      </c>
    </row>
    <row r="53" spans="2:51" ht="12.75" customHeight="1">
      <c r="B53" s="1"/>
      <c r="C53" s="1"/>
      <c r="D53" s="1"/>
      <c r="E53" s="2" t="s">
        <v>23</v>
      </c>
      <c r="F53" s="1"/>
      <c r="G53" s="1"/>
      <c r="H53" s="1"/>
      <c r="I53" s="13">
        <v>5</v>
      </c>
      <c r="J53" s="1"/>
      <c r="K53" s="13">
        <v>3</v>
      </c>
      <c r="L53" s="1"/>
      <c r="M53" s="13">
        <v>6</v>
      </c>
      <c r="N53" s="1"/>
      <c r="O53" s="13">
        <v>7</v>
      </c>
      <c r="P53" s="1"/>
      <c r="Q53" s="13">
        <v>4</v>
      </c>
      <c r="R53" s="1"/>
      <c r="S53" s="13">
        <v>6</v>
      </c>
      <c r="T53" s="1"/>
      <c r="U53" s="13">
        <v>5</v>
      </c>
      <c r="V53" s="1"/>
      <c r="W53" s="13">
        <v>7</v>
      </c>
      <c r="X53" s="1"/>
      <c r="Y53" s="13">
        <v>6</v>
      </c>
      <c r="Z53" s="1"/>
      <c r="AA53" s="13">
        <v>6</v>
      </c>
      <c r="AB53" s="1"/>
      <c r="AC53" s="13">
        <v>3</v>
      </c>
      <c r="AD53" s="1"/>
      <c r="AE53" s="13">
        <v>4</v>
      </c>
      <c r="AF53" s="1"/>
      <c r="AG53" s="13">
        <v>8</v>
      </c>
      <c r="AH53" s="13"/>
      <c r="AI53" s="13">
        <v>7</v>
      </c>
      <c r="AJ53" s="1"/>
      <c r="AK53" s="13">
        <v>9</v>
      </c>
      <c r="AL53" s="13"/>
      <c r="AM53" s="13">
        <v>5</v>
      </c>
      <c r="AN53" s="13"/>
      <c r="AO53" s="13">
        <v>7</v>
      </c>
      <c r="AP53" s="13"/>
      <c r="AQ53" s="13">
        <v>16</v>
      </c>
      <c r="AR53" s="13"/>
      <c r="AS53" s="13">
        <v>10</v>
      </c>
      <c r="AT53" s="13"/>
      <c r="AU53" s="13">
        <v>6</v>
      </c>
      <c r="AV53" s="13"/>
      <c r="AW53" s="13">
        <v>7</v>
      </c>
      <c r="AY53" s="45">
        <v>12</v>
      </c>
    </row>
    <row r="54" spans="2:49" ht="6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51" ht="12.75">
      <c r="B55" s="1"/>
      <c r="C55" s="1"/>
      <c r="D55" s="1"/>
      <c r="E55" s="2" t="s">
        <v>24</v>
      </c>
      <c r="F55" s="1"/>
      <c r="G55" s="1"/>
      <c r="H55" s="1"/>
      <c r="I55" s="13">
        <v>15</v>
      </c>
      <c r="J55" s="1"/>
      <c r="K55" s="13">
        <v>16</v>
      </c>
      <c r="L55" s="1"/>
      <c r="M55" s="13">
        <v>23</v>
      </c>
      <c r="N55" s="1"/>
      <c r="O55" s="13">
        <v>27</v>
      </c>
      <c r="P55" s="1"/>
      <c r="Q55" s="13">
        <v>20</v>
      </c>
      <c r="R55" s="1"/>
      <c r="S55" s="13">
        <v>26</v>
      </c>
      <c r="T55" s="1"/>
      <c r="U55" s="13">
        <v>29</v>
      </c>
      <c r="V55" s="1"/>
      <c r="W55" s="13">
        <v>28</v>
      </c>
      <c r="X55" s="1"/>
      <c r="Y55" s="13">
        <v>35</v>
      </c>
      <c r="Z55" s="1"/>
      <c r="AA55" s="13">
        <v>29</v>
      </c>
      <c r="AB55" s="1"/>
      <c r="AC55" s="13">
        <v>20</v>
      </c>
      <c r="AD55" s="1"/>
      <c r="AE55" s="13">
        <v>22</v>
      </c>
      <c r="AF55" s="1"/>
      <c r="AG55" s="13">
        <v>23</v>
      </c>
      <c r="AH55" s="13"/>
      <c r="AI55" s="13">
        <v>26</v>
      </c>
      <c r="AJ55" s="1"/>
      <c r="AK55" s="13">
        <v>21</v>
      </c>
      <c r="AL55" s="13"/>
      <c r="AM55" s="13">
        <f>SUM(AM52:AM54)</f>
        <v>24</v>
      </c>
      <c r="AN55" s="13"/>
      <c r="AO55" s="13">
        <f>SUM(AO52:AO54)</f>
        <v>22</v>
      </c>
      <c r="AP55" s="13"/>
      <c r="AQ55" s="13">
        <f>SUM(AQ52:AQ54)</f>
        <v>38</v>
      </c>
      <c r="AR55" s="13"/>
      <c r="AS55" s="13">
        <f>SUM(AS52:AS54)</f>
        <v>31</v>
      </c>
      <c r="AT55" s="13"/>
      <c r="AU55" s="13">
        <f>SUM(AU52:AU54)</f>
        <v>21</v>
      </c>
      <c r="AV55" s="13"/>
      <c r="AW55" s="13">
        <f>SUM(AW52:AW54)</f>
        <v>22</v>
      </c>
      <c r="AY55" s="45">
        <v>25</v>
      </c>
    </row>
    <row r="56" spans="2:51" ht="12.75">
      <c r="B56" s="1"/>
      <c r="C56" s="1"/>
      <c r="D56" s="1"/>
      <c r="E56" s="2" t="s">
        <v>116</v>
      </c>
      <c r="F56" s="1"/>
      <c r="G56" s="1"/>
      <c r="H56" s="1"/>
      <c r="I56" s="14">
        <v>5.1</v>
      </c>
      <c r="J56" s="14"/>
      <c r="K56" s="14">
        <v>5.3</v>
      </c>
      <c r="L56" s="14"/>
      <c r="M56" s="14">
        <v>7.9</v>
      </c>
      <c r="N56" s="14"/>
      <c r="O56" s="14">
        <v>8.8</v>
      </c>
      <c r="P56" s="14"/>
      <c r="Q56" s="14">
        <v>5.9</v>
      </c>
      <c r="R56" s="1"/>
      <c r="S56" s="14">
        <v>8</v>
      </c>
      <c r="T56" s="1"/>
      <c r="U56" s="14">
        <v>8.9</v>
      </c>
      <c r="V56" s="1"/>
      <c r="W56" s="14">
        <v>9.2</v>
      </c>
      <c r="X56" s="14"/>
      <c r="Y56" s="14">
        <v>12.2</v>
      </c>
      <c r="Z56" s="14"/>
      <c r="AA56" s="14">
        <v>10.8</v>
      </c>
      <c r="AB56" s="14"/>
      <c r="AC56" s="14">
        <v>11.4</v>
      </c>
      <c r="AD56" s="14"/>
      <c r="AE56" s="14">
        <v>10.2</v>
      </c>
      <c r="AF56" s="1"/>
      <c r="AG56" s="14">
        <v>13.1</v>
      </c>
      <c r="AH56" s="14"/>
      <c r="AI56" s="14">
        <v>10.7</v>
      </c>
      <c r="AJ56" s="1"/>
      <c r="AK56" s="14">
        <v>6.8</v>
      </c>
      <c r="AL56" s="14"/>
      <c r="AM56" s="14">
        <v>6</v>
      </c>
      <c r="AN56" s="14"/>
      <c r="AO56" s="14">
        <v>5.5</v>
      </c>
      <c r="AP56" s="14"/>
      <c r="AQ56" s="14">
        <v>9.3</v>
      </c>
      <c r="AR56" s="14"/>
      <c r="AS56" s="14">
        <v>8</v>
      </c>
      <c r="AT56" s="14"/>
      <c r="AU56" s="14">
        <v>5.8</v>
      </c>
      <c r="AV56" s="14"/>
      <c r="AW56" s="14">
        <v>6.5</v>
      </c>
      <c r="AY56" s="47">
        <v>6.3</v>
      </c>
    </row>
    <row r="57" spans="2:49" ht="12.75">
      <c r="B57" s="1"/>
      <c r="C57" s="2" t="s">
        <v>42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51" ht="12.75" customHeight="1">
      <c r="B59" s="1"/>
      <c r="C59" s="1"/>
      <c r="D59" s="1"/>
      <c r="E59" s="1"/>
      <c r="F59" s="1"/>
      <c r="G59" s="1"/>
      <c r="H59" s="1"/>
      <c r="I59" s="6" t="s">
        <v>5</v>
      </c>
      <c r="J59" s="7"/>
      <c r="K59" s="6" t="s">
        <v>6</v>
      </c>
      <c r="L59" s="7"/>
      <c r="M59" s="6" t="s">
        <v>7</v>
      </c>
      <c r="N59" s="7"/>
      <c r="O59" s="6" t="s">
        <v>27</v>
      </c>
      <c r="P59" s="7"/>
      <c r="Q59" s="6" t="s">
        <v>28</v>
      </c>
      <c r="R59" s="7"/>
      <c r="S59" s="6" t="s">
        <v>29</v>
      </c>
      <c r="T59" s="7"/>
      <c r="U59" s="6" t="s">
        <v>30</v>
      </c>
      <c r="V59" s="7"/>
      <c r="W59" s="8" t="s">
        <v>31</v>
      </c>
      <c r="X59" s="9"/>
      <c r="Y59" s="8" t="s">
        <v>32</v>
      </c>
      <c r="Z59" s="9"/>
      <c r="AA59" s="8" t="s">
        <v>33</v>
      </c>
      <c r="AB59" s="9"/>
      <c r="AC59" s="8" t="s">
        <v>34</v>
      </c>
      <c r="AD59" s="9"/>
      <c r="AE59" s="8" t="s">
        <v>35</v>
      </c>
      <c r="AF59" s="37"/>
      <c r="AG59" s="36" t="s">
        <v>36</v>
      </c>
      <c r="AH59" s="36"/>
      <c r="AI59" s="36" t="s">
        <v>37</v>
      </c>
      <c r="AJ59" s="38"/>
      <c r="AK59" s="8" t="s">
        <v>38</v>
      </c>
      <c r="AL59" s="8"/>
      <c r="AM59" s="8" t="s">
        <v>98</v>
      </c>
      <c r="AN59" s="36"/>
      <c r="AO59" s="8" t="s">
        <v>102</v>
      </c>
      <c r="AP59" s="36"/>
      <c r="AQ59" s="8" t="s">
        <v>105</v>
      </c>
      <c r="AR59" s="36"/>
      <c r="AS59" s="8" t="s">
        <v>112</v>
      </c>
      <c r="AT59" s="36"/>
      <c r="AU59" s="8" t="s">
        <v>113</v>
      </c>
      <c r="AV59" s="36"/>
      <c r="AW59" s="8" t="s">
        <v>114</v>
      </c>
      <c r="AY59" s="49" t="s">
        <v>118</v>
      </c>
    </row>
    <row r="60" spans="2:49" ht="12.75">
      <c r="B60" s="1"/>
      <c r="C60" s="1"/>
      <c r="D60" s="2" t="s">
        <v>101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8"/>
      <c r="AG60" s="38"/>
      <c r="AH60" s="38"/>
      <c r="AI60" s="38"/>
      <c r="AJ60" s="38"/>
      <c r="AK60" s="1"/>
      <c r="AL60" s="1"/>
      <c r="AM60" s="1"/>
      <c r="AN60" s="38"/>
      <c r="AO60" s="1"/>
      <c r="AP60" s="38"/>
      <c r="AQ60" s="1"/>
      <c r="AR60" s="1"/>
      <c r="AS60" s="1"/>
      <c r="AT60" s="1"/>
      <c r="AU60" s="1"/>
      <c r="AV60" s="1"/>
      <c r="AW60" s="1"/>
    </row>
    <row r="61" spans="2:51" ht="12.75">
      <c r="B61" s="1"/>
      <c r="C61" s="1"/>
      <c r="D61" s="1"/>
      <c r="E61" s="2" t="s">
        <v>43</v>
      </c>
      <c r="F61" s="1"/>
      <c r="G61" s="1"/>
      <c r="H61" s="1"/>
      <c r="I61" s="13">
        <v>4</v>
      </c>
      <c r="J61" s="1"/>
      <c r="K61" s="13">
        <v>1</v>
      </c>
      <c r="L61" s="1"/>
      <c r="M61" s="13">
        <v>8</v>
      </c>
      <c r="N61" s="1"/>
      <c r="O61" s="13">
        <v>1</v>
      </c>
      <c r="P61" s="1"/>
      <c r="Q61" s="13">
        <v>4</v>
      </c>
      <c r="R61" s="1"/>
      <c r="S61" s="13">
        <v>8</v>
      </c>
      <c r="T61" s="1"/>
      <c r="U61" s="13">
        <v>8</v>
      </c>
      <c r="V61" s="1"/>
      <c r="W61" s="13">
        <v>5</v>
      </c>
      <c r="X61" s="1"/>
      <c r="Y61" s="13">
        <v>10</v>
      </c>
      <c r="Z61" s="1"/>
      <c r="AA61" s="13">
        <v>15</v>
      </c>
      <c r="AB61" s="1"/>
      <c r="AC61" s="13">
        <v>15</v>
      </c>
      <c r="AD61" s="1"/>
      <c r="AE61" s="13">
        <v>6</v>
      </c>
      <c r="AF61" s="1"/>
      <c r="AG61" s="13">
        <v>7</v>
      </c>
      <c r="AH61" s="13"/>
      <c r="AI61" s="13">
        <v>7</v>
      </c>
      <c r="AJ61" s="1"/>
      <c r="AK61" s="13">
        <v>7</v>
      </c>
      <c r="AL61" s="13"/>
      <c r="AM61" s="13">
        <v>8</v>
      </c>
      <c r="AN61" s="13"/>
      <c r="AO61" s="13">
        <v>3</v>
      </c>
      <c r="AP61" s="13"/>
      <c r="AQ61" s="13">
        <v>11</v>
      </c>
      <c r="AR61" s="13"/>
      <c r="AS61" s="13">
        <v>13</v>
      </c>
      <c r="AT61" s="13"/>
      <c r="AU61" s="13">
        <v>10</v>
      </c>
      <c r="AV61" s="13"/>
      <c r="AW61" s="13">
        <v>9</v>
      </c>
      <c r="AY61" s="45">
        <v>5</v>
      </c>
    </row>
    <row r="62" spans="2:51" ht="12.75">
      <c r="B62" s="1"/>
      <c r="C62" s="1"/>
      <c r="D62" s="1"/>
      <c r="E62" s="2" t="s">
        <v>44</v>
      </c>
      <c r="F62" s="1"/>
      <c r="G62" s="1"/>
      <c r="H62" s="1"/>
      <c r="I62" s="13">
        <v>2</v>
      </c>
      <c r="J62" s="1"/>
      <c r="K62" s="13">
        <v>0</v>
      </c>
      <c r="L62" s="1"/>
      <c r="M62" s="13">
        <v>2</v>
      </c>
      <c r="N62" s="1"/>
      <c r="O62" s="13">
        <v>1</v>
      </c>
      <c r="P62" s="1"/>
      <c r="Q62" s="13">
        <v>3</v>
      </c>
      <c r="R62" s="1"/>
      <c r="S62" s="13">
        <v>2</v>
      </c>
      <c r="T62" s="1"/>
      <c r="U62" s="13">
        <v>0</v>
      </c>
      <c r="V62" s="1"/>
      <c r="W62" s="13">
        <v>3</v>
      </c>
      <c r="X62" s="1"/>
      <c r="Y62" s="13">
        <v>0</v>
      </c>
      <c r="Z62" s="1"/>
      <c r="AA62" s="13">
        <v>3</v>
      </c>
      <c r="AB62" s="1"/>
      <c r="AC62" s="13">
        <v>4</v>
      </c>
      <c r="AD62" s="1"/>
      <c r="AE62" s="13">
        <v>2</v>
      </c>
      <c r="AF62" s="1"/>
      <c r="AG62" s="13">
        <v>1</v>
      </c>
      <c r="AH62" s="13"/>
      <c r="AI62" s="13">
        <v>4</v>
      </c>
      <c r="AJ62" s="1"/>
      <c r="AK62" s="13">
        <v>1</v>
      </c>
      <c r="AL62" s="13"/>
      <c r="AM62" s="13">
        <v>7</v>
      </c>
      <c r="AN62" s="13"/>
      <c r="AO62" s="13">
        <v>2</v>
      </c>
      <c r="AP62" s="13"/>
      <c r="AQ62" s="13">
        <v>5</v>
      </c>
      <c r="AR62" s="13"/>
      <c r="AS62" s="13">
        <v>6</v>
      </c>
      <c r="AT62" s="13"/>
      <c r="AU62" s="13">
        <v>10</v>
      </c>
      <c r="AV62" s="13"/>
      <c r="AW62" s="13">
        <v>5</v>
      </c>
      <c r="AY62" s="45">
        <v>4</v>
      </c>
    </row>
    <row r="63" spans="2:51" ht="12.75">
      <c r="B63" s="1"/>
      <c r="C63" s="1"/>
      <c r="D63" s="1"/>
      <c r="E63" s="1" t="s">
        <v>106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7" t="s">
        <v>107</v>
      </c>
      <c r="AL63" s="1"/>
      <c r="AM63" s="17" t="s">
        <v>107</v>
      </c>
      <c r="AN63" s="1"/>
      <c r="AO63" s="17" t="s">
        <v>107</v>
      </c>
      <c r="AP63" s="1"/>
      <c r="AQ63" s="34">
        <v>6</v>
      </c>
      <c r="AR63" s="34"/>
      <c r="AS63" s="34">
        <v>20</v>
      </c>
      <c r="AT63" s="34"/>
      <c r="AU63" s="34">
        <v>15</v>
      </c>
      <c r="AV63" s="34"/>
      <c r="AW63" s="34">
        <v>10</v>
      </c>
      <c r="AY63" s="45">
        <v>8</v>
      </c>
    </row>
    <row r="64" spans="2:4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51" ht="12.75">
      <c r="B65" s="1"/>
      <c r="C65" s="1"/>
      <c r="D65" s="1"/>
      <c r="E65" s="2" t="s">
        <v>24</v>
      </c>
      <c r="F65" s="1"/>
      <c r="G65" s="1"/>
      <c r="H65" s="1"/>
      <c r="I65" s="13">
        <v>6</v>
      </c>
      <c r="J65" s="1"/>
      <c r="K65" s="13">
        <v>1</v>
      </c>
      <c r="L65" s="1"/>
      <c r="M65" s="13">
        <v>10</v>
      </c>
      <c r="N65" s="1"/>
      <c r="O65" s="13">
        <v>2</v>
      </c>
      <c r="P65" s="1"/>
      <c r="Q65" s="13">
        <v>7</v>
      </c>
      <c r="R65" s="1"/>
      <c r="S65" s="13">
        <v>10</v>
      </c>
      <c r="T65" s="1"/>
      <c r="U65" s="13">
        <v>8</v>
      </c>
      <c r="V65" s="1"/>
      <c r="W65" s="13">
        <v>8</v>
      </c>
      <c r="X65" s="1"/>
      <c r="Y65" s="13">
        <v>10</v>
      </c>
      <c r="Z65" s="1"/>
      <c r="AA65" s="13">
        <v>18</v>
      </c>
      <c r="AB65" s="1"/>
      <c r="AC65" s="13">
        <v>19</v>
      </c>
      <c r="AD65" s="1"/>
      <c r="AE65" s="13">
        <v>8</v>
      </c>
      <c r="AF65" s="1"/>
      <c r="AG65" s="13">
        <v>8</v>
      </c>
      <c r="AH65" s="13"/>
      <c r="AI65" s="13">
        <v>11</v>
      </c>
      <c r="AJ65" s="1"/>
      <c r="AK65" s="13">
        <v>8</v>
      </c>
      <c r="AL65" s="13"/>
      <c r="AM65" s="13">
        <f>SUM(AM61:AM63)</f>
        <v>15</v>
      </c>
      <c r="AN65" s="13"/>
      <c r="AO65" s="13">
        <f>SUM(AO61:AO63)</f>
        <v>5</v>
      </c>
      <c r="AP65" s="13"/>
      <c r="AQ65" s="13">
        <f>SUM(AQ61:AQ63)</f>
        <v>22</v>
      </c>
      <c r="AR65" s="13"/>
      <c r="AS65" s="13">
        <f>SUM(AS61:AS63)</f>
        <v>39</v>
      </c>
      <c r="AT65" s="13"/>
      <c r="AU65" s="13">
        <f>SUM(AU61:AU63)</f>
        <v>35</v>
      </c>
      <c r="AV65" s="13"/>
      <c r="AW65" s="13">
        <f>SUM(AW61:AW63)</f>
        <v>24</v>
      </c>
      <c r="AY65" s="45">
        <v>17</v>
      </c>
    </row>
    <row r="66" spans="2:51" ht="12.75" customHeight="1">
      <c r="B66" s="1"/>
      <c r="C66" s="16"/>
      <c r="D66" s="1"/>
      <c r="E66" s="2" t="s">
        <v>116</v>
      </c>
      <c r="F66" s="1"/>
      <c r="G66" s="1"/>
      <c r="H66" s="1"/>
      <c r="I66" s="14">
        <v>6.1</v>
      </c>
      <c r="J66" s="14"/>
      <c r="K66" s="14">
        <v>1.4</v>
      </c>
      <c r="L66" s="14"/>
      <c r="M66" s="14">
        <v>11.5</v>
      </c>
      <c r="N66" s="14"/>
      <c r="O66" s="14">
        <v>2</v>
      </c>
      <c r="P66" s="14"/>
      <c r="Q66" s="14">
        <v>5.7</v>
      </c>
      <c r="R66" s="1"/>
      <c r="S66" s="14">
        <v>7.9</v>
      </c>
      <c r="T66" s="1"/>
      <c r="U66" s="14">
        <v>7.2</v>
      </c>
      <c r="V66" s="14"/>
      <c r="W66" s="14">
        <v>5.1</v>
      </c>
      <c r="X66" s="14"/>
      <c r="Y66" s="14">
        <v>8.3</v>
      </c>
      <c r="Z66" s="14"/>
      <c r="AA66" s="14">
        <v>11.5</v>
      </c>
      <c r="AB66" s="14"/>
      <c r="AC66" s="14">
        <v>13.9</v>
      </c>
      <c r="AD66" s="14"/>
      <c r="AE66" s="14">
        <v>5.6</v>
      </c>
      <c r="AF66" s="1"/>
      <c r="AG66" s="14">
        <v>6.3</v>
      </c>
      <c r="AH66" s="14"/>
      <c r="AI66" s="14">
        <v>7.6</v>
      </c>
      <c r="AJ66" s="1"/>
      <c r="AK66" s="14">
        <v>6.7</v>
      </c>
      <c r="AL66" s="14"/>
      <c r="AM66" s="14">
        <v>10.9</v>
      </c>
      <c r="AN66" s="14"/>
      <c r="AO66" s="14">
        <v>3.4</v>
      </c>
      <c r="AP66" s="14"/>
      <c r="AQ66" s="53">
        <v>9.5</v>
      </c>
      <c r="AR66" s="53"/>
      <c r="AS66" s="53">
        <v>17.5</v>
      </c>
      <c r="AT66" s="53"/>
      <c r="AU66" s="53">
        <v>16.7</v>
      </c>
      <c r="AV66" s="53"/>
      <c r="AW66" s="53">
        <v>12.7</v>
      </c>
      <c r="AY66" s="47">
        <v>11.3</v>
      </c>
    </row>
    <row r="67" spans="2:49" ht="26.25">
      <c r="B67" s="1"/>
      <c r="C67" s="16"/>
      <c r="D67" s="1"/>
      <c r="E67" s="2"/>
      <c r="F67" s="1"/>
      <c r="G67" s="1"/>
      <c r="H67" s="1"/>
      <c r="I67" s="14"/>
      <c r="J67" s="14"/>
      <c r="K67" s="14"/>
      <c r="L67" s="14"/>
      <c r="M67" s="14"/>
      <c r="N67" s="14"/>
      <c r="O67" s="14"/>
      <c r="P67" s="14"/>
      <c r="Q67" s="14"/>
      <c r="R67" s="1"/>
      <c r="S67" s="14"/>
      <c r="T67" s="1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"/>
      <c r="AG67" s="14"/>
      <c r="AH67" s="14"/>
      <c r="AI67" s="14"/>
      <c r="AJ67" s="1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2:4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5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" t="s">
        <v>4</v>
      </c>
      <c r="P69" s="1"/>
      <c r="Q69" s="5" t="s">
        <v>4</v>
      </c>
      <c r="R69" s="1"/>
      <c r="S69" s="5" t="s">
        <v>4</v>
      </c>
      <c r="T69" s="1"/>
      <c r="U69" s="5" t="s">
        <v>4</v>
      </c>
      <c r="V69" s="1"/>
      <c r="W69" s="4" t="s">
        <v>4</v>
      </c>
      <c r="X69" s="3"/>
      <c r="Y69" s="4" t="s">
        <v>4</v>
      </c>
      <c r="Z69" s="3"/>
      <c r="AA69" s="4" t="s">
        <v>4</v>
      </c>
      <c r="AB69" s="3"/>
      <c r="AC69" s="4" t="s">
        <v>4</v>
      </c>
      <c r="AD69" s="3"/>
      <c r="AE69" s="4" t="s">
        <v>4</v>
      </c>
      <c r="AF69" s="3"/>
      <c r="AG69" s="4" t="s">
        <v>4</v>
      </c>
      <c r="AH69" s="4"/>
      <c r="AI69" s="4" t="s">
        <v>4</v>
      </c>
      <c r="AJ69" s="1"/>
      <c r="AK69" s="4" t="s">
        <v>4</v>
      </c>
      <c r="AL69" s="4"/>
      <c r="AM69" s="4" t="s">
        <v>4</v>
      </c>
      <c r="AN69" s="4"/>
      <c r="AO69" s="4" t="s">
        <v>4</v>
      </c>
      <c r="AP69" s="4"/>
      <c r="AQ69" s="4" t="s">
        <v>4</v>
      </c>
      <c r="AR69" s="4"/>
      <c r="AS69" s="4" t="s">
        <v>4</v>
      </c>
      <c r="AT69" s="4"/>
      <c r="AU69" s="4" t="s">
        <v>4</v>
      </c>
      <c r="AV69" s="4"/>
      <c r="AW69" s="4" t="s">
        <v>4</v>
      </c>
      <c r="AY69" s="46" t="s">
        <v>4</v>
      </c>
    </row>
    <row r="70" spans="2:51" ht="13.5" thickBo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6" t="s">
        <v>8</v>
      </c>
      <c r="P70" s="7"/>
      <c r="Q70" s="6" t="s">
        <v>9</v>
      </c>
      <c r="R70" s="7"/>
      <c r="S70" s="6" t="s">
        <v>10</v>
      </c>
      <c r="T70" s="7"/>
      <c r="U70" s="6" t="s">
        <v>11</v>
      </c>
      <c r="V70" s="7"/>
      <c r="W70" s="8" t="s">
        <v>12</v>
      </c>
      <c r="X70" s="9"/>
      <c r="Y70" s="8" t="s">
        <v>13</v>
      </c>
      <c r="Z70" s="9"/>
      <c r="AA70" s="8" t="s">
        <v>14</v>
      </c>
      <c r="AB70" s="9"/>
      <c r="AC70" s="8" t="s">
        <v>15</v>
      </c>
      <c r="AD70" s="9"/>
      <c r="AE70" s="8" t="s">
        <v>16</v>
      </c>
      <c r="AF70" s="37"/>
      <c r="AG70" s="36" t="s">
        <v>17</v>
      </c>
      <c r="AH70" s="36"/>
      <c r="AI70" s="36" t="s">
        <v>18</v>
      </c>
      <c r="AJ70" s="38"/>
      <c r="AK70" s="8" t="s">
        <v>19</v>
      </c>
      <c r="AL70" s="8"/>
      <c r="AM70" s="19">
        <v>2001</v>
      </c>
      <c r="AN70" s="36"/>
      <c r="AO70" s="19">
        <v>2002</v>
      </c>
      <c r="AP70" s="36"/>
      <c r="AQ70" s="19">
        <v>2004</v>
      </c>
      <c r="AR70" s="35"/>
      <c r="AS70" s="19">
        <v>2005</v>
      </c>
      <c r="AT70" s="35"/>
      <c r="AU70" s="19">
        <v>2006</v>
      </c>
      <c r="AV70" s="35"/>
      <c r="AW70" s="19">
        <v>2007</v>
      </c>
      <c r="AY70" s="49">
        <v>2008</v>
      </c>
    </row>
    <row r="71" spans="2:49" ht="13.5" thickBot="1">
      <c r="B71" s="1"/>
      <c r="C71" s="20" t="s">
        <v>45</v>
      </c>
      <c r="D71" s="21"/>
      <c r="E71" s="21"/>
      <c r="F71" s="21"/>
      <c r="G71" s="21"/>
      <c r="H71" s="2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8"/>
      <c r="AG71" s="38"/>
      <c r="AH71" s="38"/>
      <c r="AI71" s="38"/>
      <c r="AJ71" s="38"/>
      <c r="AK71" s="1"/>
      <c r="AL71" s="1"/>
      <c r="AM71" s="1"/>
      <c r="AN71" s="38"/>
      <c r="AO71" s="1"/>
      <c r="AP71" s="38"/>
      <c r="AQ71" s="1"/>
      <c r="AR71" s="1"/>
      <c r="AS71" s="1"/>
      <c r="AT71" s="1"/>
      <c r="AU71" s="1"/>
      <c r="AV71" s="1"/>
      <c r="AW71" s="1"/>
    </row>
    <row r="72" spans="2:49" ht="12.75">
      <c r="B72" s="1"/>
      <c r="C72" s="1"/>
      <c r="D72" s="2" t="s">
        <v>46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51" ht="12.75">
      <c r="B73" s="1"/>
      <c r="C73" s="1"/>
      <c r="D73" s="1"/>
      <c r="E73" s="2" t="s">
        <v>22</v>
      </c>
      <c r="F73" s="1"/>
      <c r="G73" s="1"/>
      <c r="H73" s="1"/>
      <c r="I73" s="13">
        <v>7</v>
      </c>
      <c r="J73" s="1"/>
      <c r="K73" s="13">
        <v>11</v>
      </c>
      <c r="L73" s="1"/>
      <c r="M73" s="13">
        <v>13</v>
      </c>
      <c r="N73" s="1"/>
      <c r="O73" s="13">
        <v>16</v>
      </c>
      <c r="P73" s="1"/>
      <c r="Q73" s="13">
        <v>25</v>
      </c>
      <c r="R73" s="1"/>
      <c r="S73" s="13">
        <v>17</v>
      </c>
      <c r="T73" s="1"/>
      <c r="U73" s="13">
        <v>21</v>
      </c>
      <c r="V73" s="1"/>
      <c r="W73" s="13">
        <v>20</v>
      </c>
      <c r="X73" s="1"/>
      <c r="Y73" s="13">
        <v>21</v>
      </c>
      <c r="Z73" s="1"/>
      <c r="AA73" s="13">
        <v>20</v>
      </c>
      <c r="AB73" s="1"/>
      <c r="AC73" s="13">
        <v>21</v>
      </c>
      <c r="AD73" s="1"/>
      <c r="AE73" s="13">
        <v>13</v>
      </c>
      <c r="AF73" s="1"/>
      <c r="AG73" s="13">
        <v>16</v>
      </c>
      <c r="AH73" s="13"/>
      <c r="AI73" s="13">
        <v>17</v>
      </c>
      <c r="AJ73" s="1"/>
      <c r="AK73" s="13">
        <v>25</v>
      </c>
      <c r="AL73" s="13"/>
      <c r="AM73" s="13">
        <v>17</v>
      </c>
      <c r="AN73" s="13"/>
      <c r="AO73" s="13">
        <v>10</v>
      </c>
      <c r="AP73" s="13"/>
      <c r="AQ73" s="13">
        <v>20</v>
      </c>
      <c r="AR73" s="13"/>
      <c r="AS73" s="13">
        <v>9</v>
      </c>
      <c r="AT73" s="13"/>
      <c r="AU73" s="13">
        <v>16</v>
      </c>
      <c r="AV73" s="13"/>
      <c r="AW73" s="13">
        <v>11</v>
      </c>
      <c r="AY73" s="45">
        <v>15</v>
      </c>
    </row>
    <row r="74" spans="2:51" ht="12.75">
      <c r="B74" s="1"/>
      <c r="C74" s="1"/>
      <c r="D74" s="1"/>
      <c r="E74" s="2" t="s">
        <v>104</v>
      </c>
      <c r="F74" s="1"/>
      <c r="G74" s="1"/>
      <c r="H74" s="1"/>
      <c r="I74" s="13"/>
      <c r="J74" s="1"/>
      <c r="K74" s="13"/>
      <c r="L74" s="1"/>
      <c r="M74" s="13"/>
      <c r="N74" s="1"/>
      <c r="O74" s="13"/>
      <c r="P74" s="1"/>
      <c r="Q74" s="13"/>
      <c r="R74" s="1"/>
      <c r="S74" s="13"/>
      <c r="T74" s="1"/>
      <c r="U74" s="13"/>
      <c r="V74" s="1"/>
      <c r="W74" s="13"/>
      <c r="X74" s="1"/>
      <c r="Y74" s="13"/>
      <c r="Z74" s="1"/>
      <c r="AA74" s="13"/>
      <c r="AB74" s="1"/>
      <c r="AC74" s="13"/>
      <c r="AD74" s="1"/>
      <c r="AE74" s="13"/>
      <c r="AF74" s="1"/>
      <c r="AG74" s="13"/>
      <c r="AH74" s="13"/>
      <c r="AI74" s="13"/>
      <c r="AJ74" s="1"/>
      <c r="AK74" s="13"/>
      <c r="AL74" s="13"/>
      <c r="AM74" s="13"/>
      <c r="AN74" s="13"/>
      <c r="AO74" s="13">
        <v>27</v>
      </c>
      <c r="AP74" s="13"/>
      <c r="AQ74" s="13">
        <v>28</v>
      </c>
      <c r="AR74" s="13"/>
      <c r="AS74" s="13">
        <v>25</v>
      </c>
      <c r="AT74" s="13"/>
      <c r="AU74" s="13">
        <v>25</v>
      </c>
      <c r="AV74" s="13"/>
      <c r="AW74" s="13">
        <v>31</v>
      </c>
      <c r="AY74" s="45">
        <v>25</v>
      </c>
    </row>
    <row r="75" spans="2:51" ht="12.75">
      <c r="B75" s="1"/>
      <c r="C75" s="1"/>
      <c r="D75" s="1"/>
      <c r="E75" s="2" t="s">
        <v>24</v>
      </c>
      <c r="F75" s="1"/>
      <c r="G75" s="1"/>
      <c r="H75" s="1"/>
      <c r="I75" s="13">
        <v>15</v>
      </c>
      <c r="J75" s="1"/>
      <c r="K75" s="13">
        <v>17</v>
      </c>
      <c r="L75" s="1"/>
      <c r="M75" s="13">
        <v>19</v>
      </c>
      <c r="N75" s="1"/>
      <c r="O75" s="13">
        <v>31</v>
      </c>
      <c r="P75" s="1"/>
      <c r="Q75" s="13">
        <v>29</v>
      </c>
      <c r="R75" s="1"/>
      <c r="S75" s="13">
        <v>31</v>
      </c>
      <c r="T75" s="1"/>
      <c r="U75" s="13">
        <v>34</v>
      </c>
      <c r="V75" s="1"/>
      <c r="W75" s="13">
        <v>24</v>
      </c>
      <c r="X75" s="1"/>
      <c r="Y75" s="13">
        <v>33</v>
      </c>
      <c r="Z75" s="1"/>
      <c r="AA75" s="13">
        <v>28</v>
      </c>
      <c r="AB75" s="1"/>
      <c r="AC75" s="13">
        <v>26</v>
      </c>
      <c r="AD75" s="1"/>
      <c r="AE75" s="13">
        <v>19</v>
      </c>
      <c r="AF75" s="1"/>
      <c r="AG75" s="13">
        <v>31</v>
      </c>
      <c r="AH75" s="13"/>
      <c r="AI75" s="13">
        <v>31</v>
      </c>
      <c r="AJ75" s="1"/>
      <c r="AK75" s="13">
        <v>46</v>
      </c>
      <c r="AL75" s="13"/>
      <c r="AM75" s="13">
        <f>SUM(AM73:AM73)</f>
        <v>17</v>
      </c>
      <c r="AN75" s="13"/>
      <c r="AO75" s="13">
        <f>SUM(AO73:AO74)</f>
        <v>37</v>
      </c>
      <c r="AP75" s="13"/>
      <c r="AQ75" s="13">
        <f>SUM(AQ73:AQ74)</f>
        <v>48</v>
      </c>
      <c r="AR75" s="13"/>
      <c r="AS75" s="13">
        <f>SUM(AS73:AS74)</f>
        <v>34</v>
      </c>
      <c r="AT75" s="13"/>
      <c r="AU75" s="13">
        <f>SUM(AU73:AU74)</f>
        <v>41</v>
      </c>
      <c r="AV75" s="13"/>
      <c r="AW75" s="13">
        <f>SUM(AW73:AW74)</f>
        <v>42</v>
      </c>
      <c r="AY75" s="45">
        <v>40</v>
      </c>
    </row>
    <row r="76" spans="2:49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51" ht="12.75">
      <c r="B77" s="1"/>
      <c r="C77" s="1"/>
      <c r="D77" s="1"/>
      <c r="E77" s="2" t="s">
        <v>47</v>
      </c>
      <c r="F77" s="1"/>
      <c r="G77" s="1"/>
      <c r="H77" s="1"/>
      <c r="I77" s="14">
        <v>84.3</v>
      </c>
      <c r="J77" s="14"/>
      <c r="K77" s="14">
        <v>83.2</v>
      </c>
      <c r="L77" s="14"/>
      <c r="M77" s="14">
        <v>83.5</v>
      </c>
      <c r="N77" s="14"/>
      <c r="O77" s="14">
        <v>86.3</v>
      </c>
      <c r="P77" s="14"/>
      <c r="Q77" s="14">
        <v>85.7</v>
      </c>
      <c r="R77" s="1"/>
      <c r="S77" s="14">
        <v>86.3</v>
      </c>
      <c r="T77" s="1"/>
      <c r="U77" s="14">
        <v>84.9</v>
      </c>
      <c r="V77" s="1"/>
      <c r="W77" s="14">
        <v>84.6</v>
      </c>
      <c r="X77" s="14"/>
      <c r="Y77" s="14">
        <v>85.5</v>
      </c>
      <c r="Z77" s="14"/>
      <c r="AA77" s="14">
        <v>86.2</v>
      </c>
      <c r="AB77" s="14"/>
      <c r="AC77" s="14">
        <v>86.6</v>
      </c>
      <c r="AD77" s="14"/>
      <c r="AE77" s="14">
        <v>87.1</v>
      </c>
      <c r="AF77" s="1"/>
      <c r="AG77" s="14">
        <v>87.9</v>
      </c>
      <c r="AH77" s="14"/>
      <c r="AI77" s="14">
        <v>87.2</v>
      </c>
      <c r="AJ77" s="1"/>
      <c r="AK77" s="14">
        <v>87.5</v>
      </c>
      <c r="AL77" s="14"/>
      <c r="AM77" s="14">
        <v>88.6</v>
      </c>
      <c r="AN77" s="14"/>
      <c r="AO77" s="14">
        <v>87.2</v>
      </c>
      <c r="AP77" s="14"/>
      <c r="AQ77" s="14">
        <v>87.7</v>
      </c>
      <c r="AR77" s="14"/>
      <c r="AS77" s="14">
        <v>87.3</v>
      </c>
      <c r="AT77" s="14"/>
      <c r="AU77" s="14">
        <v>87.4</v>
      </c>
      <c r="AV77" s="14"/>
      <c r="AW77" s="14">
        <v>86.3</v>
      </c>
      <c r="AY77" s="47">
        <v>87.6</v>
      </c>
    </row>
    <row r="78" spans="2:49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51" ht="12.75">
      <c r="B79" s="1"/>
      <c r="C79" s="1"/>
      <c r="D79" s="1"/>
      <c r="E79" s="2" t="s">
        <v>48</v>
      </c>
      <c r="F79" s="1"/>
      <c r="G79" s="1"/>
      <c r="H79" s="1"/>
      <c r="I79" s="13">
        <v>492</v>
      </c>
      <c r="J79" s="1"/>
      <c r="K79" s="13">
        <v>537</v>
      </c>
      <c r="L79" s="1"/>
      <c r="M79" s="13">
        <v>512</v>
      </c>
      <c r="N79" s="1"/>
      <c r="O79" s="13">
        <v>522</v>
      </c>
      <c r="P79" s="1"/>
      <c r="Q79" s="13">
        <v>536</v>
      </c>
      <c r="R79" s="1"/>
      <c r="S79" s="13">
        <v>538</v>
      </c>
      <c r="T79" s="1"/>
      <c r="U79" s="13">
        <v>506</v>
      </c>
      <c r="V79" s="1"/>
      <c r="W79" s="13">
        <v>497</v>
      </c>
      <c r="X79" s="1"/>
      <c r="Y79" s="13">
        <v>512</v>
      </c>
      <c r="Z79" s="1"/>
      <c r="AA79" s="13">
        <v>499</v>
      </c>
      <c r="AB79" s="1"/>
      <c r="AC79" s="13">
        <v>587</v>
      </c>
      <c r="AD79" s="1"/>
      <c r="AE79" s="13">
        <v>589</v>
      </c>
      <c r="AF79" s="1"/>
      <c r="AG79" s="13">
        <v>594</v>
      </c>
      <c r="AH79" s="13"/>
      <c r="AI79" s="13">
        <v>593</v>
      </c>
      <c r="AJ79" s="1"/>
      <c r="AK79" s="1">
        <v>582</v>
      </c>
      <c r="AL79" s="1"/>
      <c r="AM79" s="1">
        <v>558</v>
      </c>
      <c r="AN79" s="1"/>
      <c r="AO79" s="1">
        <v>567</v>
      </c>
      <c r="AP79" s="1"/>
      <c r="AQ79" s="1">
        <v>570</v>
      </c>
      <c r="AR79" s="1"/>
      <c r="AS79" s="1">
        <v>561</v>
      </c>
      <c r="AT79" s="1"/>
      <c r="AU79" s="1">
        <v>585</v>
      </c>
      <c r="AV79" s="1"/>
      <c r="AW79" s="1">
        <v>550</v>
      </c>
      <c r="AY79" s="45">
        <v>565</v>
      </c>
    </row>
    <row r="80" spans="2:51" ht="12.75">
      <c r="B80" s="1"/>
      <c r="C80" s="1"/>
      <c r="D80" s="1"/>
      <c r="E80" s="2" t="s">
        <v>49</v>
      </c>
      <c r="F80" s="1"/>
      <c r="G80" s="1"/>
      <c r="H80" s="1"/>
      <c r="I80" s="13">
        <v>483</v>
      </c>
      <c r="J80" s="1"/>
      <c r="K80" s="13">
        <v>530</v>
      </c>
      <c r="L80" s="1"/>
      <c r="M80" s="13">
        <v>501</v>
      </c>
      <c r="N80" s="1"/>
      <c r="O80" s="13">
        <v>527</v>
      </c>
      <c r="P80" s="1"/>
      <c r="Q80" s="13">
        <v>516</v>
      </c>
      <c r="R80" s="1"/>
      <c r="S80" s="13">
        <v>520</v>
      </c>
      <c r="T80" s="1"/>
      <c r="U80" s="13">
        <v>493</v>
      </c>
      <c r="V80" s="1"/>
      <c r="W80" s="13">
        <v>517</v>
      </c>
      <c r="X80" s="1"/>
      <c r="Y80" s="13">
        <v>488</v>
      </c>
      <c r="Z80" s="1"/>
      <c r="AA80" s="13">
        <v>508</v>
      </c>
      <c r="AB80" s="1"/>
      <c r="AC80" s="13">
        <v>539</v>
      </c>
      <c r="AD80" s="1"/>
      <c r="AE80" s="13">
        <v>533</v>
      </c>
      <c r="AF80" s="1"/>
      <c r="AG80" s="13">
        <v>529</v>
      </c>
      <c r="AH80" s="13"/>
      <c r="AI80" s="13">
        <v>545</v>
      </c>
      <c r="AJ80" s="1"/>
      <c r="AK80" s="1">
        <v>536</v>
      </c>
      <c r="AL80" s="1"/>
      <c r="AM80" s="1">
        <v>525</v>
      </c>
      <c r="AN80" s="1"/>
      <c r="AO80" s="1">
        <v>513</v>
      </c>
      <c r="AP80" s="1"/>
      <c r="AQ80" s="1">
        <v>541</v>
      </c>
      <c r="AR80" s="1"/>
      <c r="AS80" s="1">
        <v>534</v>
      </c>
      <c r="AT80" s="1"/>
      <c r="AU80" s="1">
        <v>542</v>
      </c>
      <c r="AV80" s="1"/>
      <c r="AW80" s="1">
        <v>507</v>
      </c>
      <c r="AY80" s="45">
        <v>530</v>
      </c>
    </row>
    <row r="81" spans="2:51" ht="12.75">
      <c r="B81" s="1"/>
      <c r="C81" s="1"/>
      <c r="D81" s="1"/>
      <c r="E81" s="2" t="s">
        <v>50</v>
      </c>
      <c r="F81" s="1"/>
      <c r="G81" s="1"/>
      <c r="H81" s="1"/>
      <c r="I81" s="13">
        <v>975</v>
      </c>
      <c r="J81" s="1"/>
      <c r="K81" s="13">
        <v>1067</v>
      </c>
      <c r="L81" s="1"/>
      <c r="M81" s="13">
        <v>1013</v>
      </c>
      <c r="N81" s="1"/>
      <c r="O81" s="13">
        <v>1049</v>
      </c>
      <c r="P81" s="1"/>
      <c r="Q81" s="13">
        <v>1052</v>
      </c>
      <c r="R81" s="1"/>
      <c r="S81" s="13">
        <v>1058</v>
      </c>
      <c r="T81" s="1"/>
      <c r="U81" s="13">
        <v>999</v>
      </c>
      <c r="V81" s="1"/>
      <c r="W81" s="13">
        <v>1014</v>
      </c>
      <c r="X81" s="1"/>
      <c r="Y81" s="13">
        <v>1000</v>
      </c>
      <c r="Z81" s="1"/>
      <c r="AA81" s="13">
        <v>1007</v>
      </c>
      <c r="AB81" s="1"/>
      <c r="AC81" s="13">
        <v>1126</v>
      </c>
      <c r="AD81" s="1"/>
      <c r="AE81" s="13">
        <v>1122</v>
      </c>
      <c r="AF81" s="1"/>
      <c r="AG81" s="13">
        <v>1123</v>
      </c>
      <c r="AH81" s="13"/>
      <c r="AI81" s="13">
        <v>1138</v>
      </c>
      <c r="AJ81" s="1"/>
      <c r="AK81" s="1">
        <v>1117</v>
      </c>
      <c r="AL81" s="1"/>
      <c r="AM81" s="1">
        <f>SUM(AM79:AM80)</f>
        <v>1083</v>
      </c>
      <c r="AN81" s="1"/>
      <c r="AO81" s="1">
        <f>SUM(AO79:AO80)</f>
        <v>1080</v>
      </c>
      <c r="AP81" s="1"/>
      <c r="AQ81" s="1">
        <f>SUM(AQ79:AQ80)</f>
        <v>1111</v>
      </c>
      <c r="AR81" s="1"/>
      <c r="AS81" s="1">
        <f>SUM(AS79:AS80)</f>
        <v>1095</v>
      </c>
      <c r="AT81" s="1"/>
      <c r="AU81" s="1">
        <f>SUM(AU79:AU80)</f>
        <v>1127</v>
      </c>
      <c r="AV81" s="1"/>
      <c r="AW81" s="1">
        <f>SUM(AW79:AW80)</f>
        <v>1057</v>
      </c>
      <c r="AY81" s="45">
        <v>1095</v>
      </c>
    </row>
    <row r="82" spans="2:49" ht="12.75">
      <c r="B82" s="1"/>
      <c r="C82" s="1"/>
      <c r="D82" s="1"/>
      <c r="E82" s="2"/>
      <c r="F82" s="1"/>
      <c r="G82" s="1"/>
      <c r="H82" s="1"/>
      <c r="I82" s="13"/>
      <c r="J82" s="1"/>
      <c r="K82" s="13"/>
      <c r="L82" s="1"/>
      <c r="M82" s="13"/>
      <c r="N82" s="1"/>
      <c r="O82" s="13"/>
      <c r="P82" s="1"/>
      <c r="Q82" s="13"/>
      <c r="R82" s="1"/>
      <c r="S82" s="13"/>
      <c r="T82" s="1"/>
      <c r="U82" s="13"/>
      <c r="V82" s="1"/>
      <c r="W82" s="13"/>
      <c r="X82" s="1"/>
      <c r="Y82" s="13"/>
      <c r="Z82" s="1"/>
      <c r="AA82" s="13"/>
      <c r="AB82" s="1"/>
      <c r="AC82" s="13"/>
      <c r="AD82" s="1"/>
      <c r="AE82" s="13"/>
      <c r="AF82" s="1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2.75">
      <c r="B84" s="1"/>
      <c r="C84" s="1"/>
      <c r="D84" s="2" t="s">
        <v>51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51" ht="12.75">
      <c r="B85" s="1"/>
      <c r="C85" s="1"/>
      <c r="D85" s="1"/>
      <c r="E85" s="2" t="s">
        <v>22</v>
      </c>
      <c r="F85" s="1"/>
      <c r="G85" s="1"/>
      <c r="H85" s="1"/>
      <c r="I85" s="13">
        <v>5</v>
      </c>
      <c r="J85" s="1"/>
      <c r="K85" s="13">
        <v>0</v>
      </c>
      <c r="L85" s="1"/>
      <c r="M85" s="13">
        <v>9</v>
      </c>
      <c r="N85" s="1"/>
      <c r="O85" s="13">
        <v>8</v>
      </c>
      <c r="P85" s="1"/>
      <c r="Q85" s="13">
        <v>8</v>
      </c>
      <c r="R85" s="1"/>
      <c r="S85" s="13">
        <v>13</v>
      </c>
      <c r="T85" s="1"/>
      <c r="U85" s="13">
        <v>11</v>
      </c>
      <c r="V85" s="1"/>
      <c r="W85" s="13">
        <v>12</v>
      </c>
      <c r="X85" s="1"/>
      <c r="Y85" s="13">
        <v>12</v>
      </c>
      <c r="Z85" s="1"/>
      <c r="AA85" s="13">
        <v>13</v>
      </c>
      <c r="AB85" s="1"/>
      <c r="AC85" s="13">
        <v>8</v>
      </c>
      <c r="AD85" s="1"/>
      <c r="AE85" s="13">
        <v>14</v>
      </c>
      <c r="AF85" s="1"/>
      <c r="AG85" s="13">
        <v>13</v>
      </c>
      <c r="AH85" s="13"/>
      <c r="AI85" s="13">
        <v>5</v>
      </c>
      <c r="AJ85" s="1"/>
      <c r="AK85" s="13">
        <v>7</v>
      </c>
      <c r="AL85" s="13"/>
      <c r="AM85" s="13">
        <v>11</v>
      </c>
      <c r="AN85" s="13"/>
      <c r="AO85" s="13">
        <v>9</v>
      </c>
      <c r="AP85" s="13"/>
      <c r="AQ85" s="13">
        <v>19</v>
      </c>
      <c r="AR85" s="13"/>
      <c r="AS85" s="13">
        <v>15</v>
      </c>
      <c r="AT85" s="13"/>
      <c r="AU85" s="13">
        <v>10</v>
      </c>
      <c r="AV85" s="13"/>
      <c r="AW85" s="13">
        <v>19</v>
      </c>
      <c r="AY85" s="45">
        <v>12</v>
      </c>
    </row>
    <row r="86" spans="2:51" ht="12.75">
      <c r="B86" s="1"/>
      <c r="C86" s="1"/>
      <c r="D86" s="1"/>
      <c r="E86" s="2" t="s">
        <v>104</v>
      </c>
      <c r="F86" s="1"/>
      <c r="G86" s="1"/>
      <c r="H86" s="1"/>
      <c r="I86" s="13"/>
      <c r="J86" s="1"/>
      <c r="K86" s="13"/>
      <c r="L86" s="1"/>
      <c r="M86" s="13"/>
      <c r="N86" s="1"/>
      <c r="O86" s="13"/>
      <c r="P86" s="1"/>
      <c r="Q86" s="13"/>
      <c r="R86" s="1"/>
      <c r="S86" s="13"/>
      <c r="T86" s="1"/>
      <c r="U86" s="13"/>
      <c r="V86" s="1"/>
      <c r="W86" s="13"/>
      <c r="X86" s="1"/>
      <c r="Y86" s="13"/>
      <c r="Z86" s="1"/>
      <c r="AA86" s="13"/>
      <c r="AB86" s="1"/>
      <c r="AC86" s="13"/>
      <c r="AD86" s="1"/>
      <c r="AE86" s="13"/>
      <c r="AF86" s="1"/>
      <c r="AG86" s="13"/>
      <c r="AH86" s="13"/>
      <c r="AI86" s="13"/>
      <c r="AJ86" s="1"/>
      <c r="AK86" s="13"/>
      <c r="AL86" s="13"/>
      <c r="AM86" s="13"/>
      <c r="AN86" s="13"/>
      <c r="AO86" s="13">
        <v>12</v>
      </c>
      <c r="AP86" s="13"/>
      <c r="AQ86" s="13">
        <v>5</v>
      </c>
      <c r="AR86" s="13"/>
      <c r="AS86" s="13">
        <v>5</v>
      </c>
      <c r="AT86" s="13"/>
      <c r="AU86" s="13">
        <v>7</v>
      </c>
      <c r="AV86" s="13"/>
      <c r="AW86" s="13">
        <v>9</v>
      </c>
      <c r="AY86" s="45">
        <v>6</v>
      </c>
    </row>
    <row r="87" spans="2:51" ht="12.75">
      <c r="B87" s="1"/>
      <c r="C87" s="1"/>
      <c r="D87" s="1"/>
      <c r="E87" s="2" t="s">
        <v>52</v>
      </c>
      <c r="F87" s="1"/>
      <c r="G87" s="1"/>
      <c r="H87" s="1"/>
      <c r="I87" s="13">
        <v>6</v>
      </c>
      <c r="J87" s="1"/>
      <c r="K87" s="13">
        <v>13</v>
      </c>
      <c r="L87" s="1"/>
      <c r="M87" s="13">
        <v>15</v>
      </c>
      <c r="N87" s="1"/>
      <c r="O87" s="13">
        <v>10</v>
      </c>
      <c r="P87" s="1"/>
      <c r="Q87" s="13">
        <v>14</v>
      </c>
      <c r="R87" s="1"/>
      <c r="S87" s="13">
        <v>21</v>
      </c>
      <c r="T87" s="1"/>
      <c r="U87" s="13">
        <v>18</v>
      </c>
      <c r="V87" s="1"/>
      <c r="W87" s="13">
        <v>18</v>
      </c>
      <c r="X87" s="1"/>
      <c r="Y87" s="13">
        <v>18</v>
      </c>
      <c r="Z87" s="1"/>
      <c r="AA87" s="13">
        <v>15</v>
      </c>
      <c r="AB87" s="1"/>
      <c r="AC87" s="13">
        <v>14</v>
      </c>
      <c r="AD87" s="1"/>
      <c r="AE87" s="13">
        <v>19</v>
      </c>
      <c r="AF87" s="1"/>
      <c r="AG87" s="13">
        <v>22</v>
      </c>
      <c r="AH87" s="13"/>
      <c r="AI87" s="13">
        <v>19</v>
      </c>
      <c r="AJ87" s="1"/>
      <c r="AK87" s="13">
        <v>19</v>
      </c>
      <c r="AL87" s="13"/>
      <c r="AM87" s="1">
        <f>SUM(AM85:AM85)</f>
        <v>11</v>
      </c>
      <c r="AN87" s="13"/>
      <c r="AO87" s="1">
        <f>SUM(AO85:AO86)</f>
        <v>21</v>
      </c>
      <c r="AP87" s="13"/>
      <c r="AQ87" s="1">
        <v>24</v>
      </c>
      <c r="AR87" s="1"/>
      <c r="AS87" s="1">
        <v>20</v>
      </c>
      <c r="AT87" s="1"/>
      <c r="AU87" s="1">
        <v>17</v>
      </c>
      <c r="AV87" s="1"/>
      <c r="AW87" s="1">
        <v>28</v>
      </c>
      <c r="AY87" s="45">
        <v>18</v>
      </c>
    </row>
    <row r="88" spans="2:4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51" ht="12.75">
      <c r="B89" s="1"/>
      <c r="C89" s="1"/>
      <c r="D89" s="1"/>
      <c r="E89" s="2" t="s">
        <v>53</v>
      </c>
      <c r="F89" s="1"/>
      <c r="G89" s="1"/>
      <c r="H89" s="1"/>
      <c r="I89" s="15">
        <v>2.93</v>
      </c>
      <c r="J89" s="15"/>
      <c r="K89" s="15">
        <v>2.65</v>
      </c>
      <c r="L89" s="15"/>
      <c r="M89" s="15">
        <v>3.14</v>
      </c>
      <c r="N89" s="15"/>
      <c r="O89" s="15">
        <v>3.21</v>
      </c>
      <c r="P89" s="15"/>
      <c r="Q89" s="15">
        <v>3.15</v>
      </c>
      <c r="R89" s="1"/>
      <c r="S89" s="15">
        <v>2.95</v>
      </c>
      <c r="T89" s="1"/>
      <c r="U89" s="15">
        <v>3.11</v>
      </c>
      <c r="V89" s="1"/>
      <c r="W89" s="15">
        <v>2.97</v>
      </c>
      <c r="X89" s="15"/>
      <c r="Y89" s="15">
        <v>3.02</v>
      </c>
      <c r="Z89" s="15"/>
      <c r="AA89" s="15">
        <v>3.01</v>
      </c>
      <c r="AB89" s="15"/>
      <c r="AC89" s="15">
        <v>3.04</v>
      </c>
      <c r="AD89" s="15"/>
      <c r="AE89" s="15">
        <v>3.05</v>
      </c>
      <c r="AF89" s="1"/>
      <c r="AG89" s="15">
        <v>2.9</v>
      </c>
      <c r="AH89" s="15"/>
      <c r="AI89" s="15">
        <v>2.96</v>
      </c>
      <c r="AJ89" s="1"/>
      <c r="AK89" s="15">
        <v>2.93</v>
      </c>
      <c r="AL89" s="15"/>
      <c r="AM89" s="15">
        <v>3.08</v>
      </c>
      <c r="AN89" s="15"/>
      <c r="AO89" s="15">
        <v>3</v>
      </c>
      <c r="AP89" s="15"/>
      <c r="AQ89" s="15">
        <v>9.93</v>
      </c>
      <c r="AR89" s="15"/>
      <c r="AS89" s="15">
        <v>2.79</v>
      </c>
      <c r="AT89" s="15"/>
      <c r="AU89" s="15">
        <v>3.01</v>
      </c>
      <c r="AV89" s="15"/>
      <c r="AW89" s="15">
        <v>2.78</v>
      </c>
      <c r="AY89" s="51">
        <v>3.12</v>
      </c>
    </row>
    <row r="90" spans="2:49" ht="12.75">
      <c r="B90" s="1"/>
      <c r="C90" s="1"/>
      <c r="D90" s="1"/>
      <c r="E90" s="2"/>
      <c r="F90" s="1"/>
      <c r="G90" s="1"/>
      <c r="H90" s="1"/>
      <c r="I90" s="15"/>
      <c r="J90" s="15"/>
      <c r="K90" s="15"/>
      <c r="L90" s="15"/>
      <c r="M90" s="15"/>
      <c r="N90" s="15"/>
      <c r="O90" s="15"/>
      <c r="P90" s="15"/>
      <c r="Q90" s="15"/>
      <c r="R90" s="1"/>
      <c r="S90" s="15"/>
      <c r="T90" s="1"/>
      <c r="U90" s="15"/>
      <c r="V90" s="1"/>
      <c r="W90" s="15"/>
      <c r="X90" s="15"/>
      <c r="Y90" s="15"/>
      <c r="Z90" s="15"/>
      <c r="AA90" s="15"/>
      <c r="AB90" s="15"/>
      <c r="AC90" s="15"/>
      <c r="AD90" s="15"/>
      <c r="AE90" s="15"/>
      <c r="AF90" s="1"/>
      <c r="AG90" s="15"/>
      <c r="AH90" s="15"/>
      <c r="AI90" s="15"/>
      <c r="AJ90" s="1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</row>
    <row r="91" spans="2:4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2.75">
      <c r="B92" s="1"/>
      <c r="C92" s="1"/>
      <c r="D92" s="2" t="s">
        <v>117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2.75">
      <c r="B93" s="1"/>
      <c r="C93" s="1"/>
      <c r="D93" s="17" t="s">
        <v>54</v>
      </c>
      <c r="E93" s="2" t="s">
        <v>55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2.75">
      <c r="B94" s="1"/>
      <c r="C94" s="1"/>
      <c r="D94" s="1"/>
      <c r="E94" s="2" t="s">
        <v>56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51" ht="12.75">
      <c r="B95" s="1"/>
      <c r="C95" s="1"/>
      <c r="D95" s="1"/>
      <c r="E95" s="2" t="s">
        <v>47</v>
      </c>
      <c r="F95" s="1"/>
      <c r="G95" s="1"/>
      <c r="H95" s="1"/>
      <c r="I95" s="14">
        <v>84.4</v>
      </c>
      <c r="J95" s="14"/>
      <c r="K95" s="14">
        <v>84.6</v>
      </c>
      <c r="L95" s="14"/>
      <c r="M95" s="14">
        <v>85</v>
      </c>
      <c r="N95" s="14"/>
      <c r="O95" s="14">
        <v>86.2</v>
      </c>
      <c r="P95" s="14"/>
      <c r="Q95" s="14">
        <v>86.3</v>
      </c>
      <c r="R95" s="1"/>
      <c r="S95" s="14">
        <v>86.3</v>
      </c>
      <c r="T95" s="14"/>
      <c r="U95" s="14">
        <v>86.1</v>
      </c>
      <c r="V95" s="14"/>
      <c r="W95" s="14">
        <v>86.5</v>
      </c>
      <c r="X95" s="14"/>
      <c r="Y95" s="14">
        <v>86.8</v>
      </c>
      <c r="Z95" s="14"/>
      <c r="AA95" s="14">
        <v>87.2</v>
      </c>
      <c r="AB95" s="1"/>
      <c r="AC95" s="14">
        <v>87</v>
      </c>
      <c r="AD95" s="1"/>
      <c r="AE95" s="14">
        <v>87.4</v>
      </c>
      <c r="AF95" s="1"/>
      <c r="AG95" s="14">
        <v>87.7</v>
      </c>
      <c r="AH95" s="14"/>
      <c r="AI95" s="14">
        <v>88.2</v>
      </c>
      <c r="AJ95" s="1"/>
      <c r="AK95" s="14">
        <v>88.7</v>
      </c>
      <c r="AL95" s="14"/>
      <c r="AM95" s="14">
        <v>88.6</v>
      </c>
      <c r="AN95" s="14"/>
      <c r="AO95" s="14">
        <v>88.4</v>
      </c>
      <c r="AP95" s="14"/>
      <c r="AQ95" s="14">
        <v>88.7</v>
      </c>
      <c r="AR95" s="14"/>
      <c r="AS95" s="14">
        <v>89</v>
      </c>
      <c r="AT95" s="14"/>
      <c r="AU95" s="14">
        <v>89</v>
      </c>
      <c r="AV95" s="14"/>
      <c r="AW95" s="14">
        <v>89.4</v>
      </c>
      <c r="AY95" s="47">
        <v>89.6</v>
      </c>
    </row>
    <row r="96" spans="2:51" ht="12.75">
      <c r="B96" s="1"/>
      <c r="C96" s="1"/>
      <c r="D96" s="1"/>
      <c r="E96" s="2" t="s">
        <v>48</v>
      </c>
      <c r="F96" s="1"/>
      <c r="G96" s="1"/>
      <c r="H96" s="1"/>
      <c r="I96" s="13">
        <v>470</v>
      </c>
      <c r="J96" s="1"/>
      <c r="K96" s="13">
        <v>468</v>
      </c>
      <c r="L96" s="1"/>
      <c r="M96" s="13">
        <v>468</v>
      </c>
      <c r="N96" s="1"/>
      <c r="O96" s="13">
        <v>487</v>
      </c>
      <c r="P96" s="1"/>
      <c r="Q96" s="13">
        <v>479</v>
      </c>
      <c r="R96" s="1"/>
      <c r="S96" s="13">
        <v>473</v>
      </c>
      <c r="T96" s="1"/>
      <c r="U96" s="13">
        <v>470</v>
      </c>
      <c r="V96" s="1"/>
      <c r="W96" s="13">
        <v>472</v>
      </c>
      <c r="X96" s="1"/>
      <c r="Y96" s="13">
        <v>475</v>
      </c>
      <c r="Z96" s="1"/>
      <c r="AA96" s="13">
        <v>475</v>
      </c>
      <c r="AB96" s="1"/>
      <c r="AC96" s="13">
        <v>540</v>
      </c>
      <c r="AD96" s="1"/>
      <c r="AE96" s="13">
        <v>547</v>
      </c>
      <c r="AF96" s="1"/>
      <c r="AG96" s="13">
        <v>549</v>
      </c>
      <c r="AH96" s="13"/>
      <c r="AI96" s="13">
        <v>553</v>
      </c>
      <c r="AJ96" s="1"/>
      <c r="AK96" s="13">
        <v>554</v>
      </c>
      <c r="AL96" s="13"/>
      <c r="AM96" s="13">
        <v>550</v>
      </c>
      <c r="AN96" s="13"/>
      <c r="AO96" s="13">
        <v>557</v>
      </c>
      <c r="AP96" s="13"/>
      <c r="AQ96" s="13">
        <v>554</v>
      </c>
      <c r="AR96" s="13"/>
      <c r="AS96" s="13">
        <v>561</v>
      </c>
      <c r="AT96" s="13"/>
      <c r="AU96" s="13">
        <v>560</v>
      </c>
      <c r="AV96" s="13"/>
      <c r="AW96" s="13">
        <v>547</v>
      </c>
      <c r="AY96" s="45">
        <v>555</v>
      </c>
    </row>
    <row r="97" spans="2:51" ht="12.75">
      <c r="B97" s="1"/>
      <c r="C97" s="1"/>
      <c r="D97" s="1"/>
      <c r="E97" s="2" t="s">
        <v>49</v>
      </c>
      <c r="F97" s="1"/>
      <c r="G97" s="1"/>
      <c r="H97" s="1"/>
      <c r="I97" s="13">
        <v>517</v>
      </c>
      <c r="J97" s="1"/>
      <c r="K97" s="13">
        <v>521</v>
      </c>
      <c r="L97" s="1"/>
      <c r="M97" s="13">
        <v>524</v>
      </c>
      <c r="N97" s="1"/>
      <c r="O97" s="13">
        <v>541</v>
      </c>
      <c r="P97" s="1"/>
      <c r="Q97" s="13">
        <v>539</v>
      </c>
      <c r="R97" s="1"/>
      <c r="S97" s="13">
        <v>533</v>
      </c>
      <c r="T97" s="1"/>
      <c r="U97" s="13">
        <v>525</v>
      </c>
      <c r="V97" s="1"/>
      <c r="W97" s="13">
        <v>525</v>
      </c>
      <c r="X97" s="1"/>
      <c r="Y97" s="13">
        <v>531</v>
      </c>
      <c r="Z97" s="1"/>
      <c r="AA97" s="13">
        <v>527</v>
      </c>
      <c r="AB97" s="1"/>
      <c r="AC97" s="13">
        <v>536</v>
      </c>
      <c r="AD97" s="1"/>
      <c r="AE97" s="13">
        <v>545</v>
      </c>
      <c r="AF97" s="1"/>
      <c r="AG97" s="13">
        <v>549</v>
      </c>
      <c r="AH97" s="13"/>
      <c r="AI97" s="13">
        <v>551</v>
      </c>
      <c r="AJ97" s="1"/>
      <c r="AK97" s="13">
        <v>562</v>
      </c>
      <c r="AL97" s="13"/>
      <c r="AM97" s="13">
        <v>554</v>
      </c>
      <c r="AN97" s="13"/>
      <c r="AO97" s="13">
        <v>561</v>
      </c>
      <c r="AP97" s="13"/>
      <c r="AQ97" s="13">
        <v>560</v>
      </c>
      <c r="AR97" s="13"/>
      <c r="AS97" s="13">
        <v>559</v>
      </c>
      <c r="AT97" s="13"/>
      <c r="AU97" s="13">
        <v>550</v>
      </c>
      <c r="AV97" s="13"/>
      <c r="AW97" s="13">
        <v>557</v>
      </c>
      <c r="AY97" s="45">
        <v>566</v>
      </c>
    </row>
    <row r="98" spans="2:51" ht="12.75">
      <c r="B98" s="1"/>
      <c r="C98" s="1"/>
      <c r="D98" s="1"/>
      <c r="E98" s="2" t="s">
        <v>57</v>
      </c>
      <c r="F98" s="1"/>
      <c r="G98" s="1"/>
      <c r="H98" s="1"/>
      <c r="I98" s="13">
        <v>987</v>
      </c>
      <c r="J98" s="1"/>
      <c r="K98" s="13">
        <v>989</v>
      </c>
      <c r="L98" s="1"/>
      <c r="M98" s="13">
        <v>992</v>
      </c>
      <c r="N98" s="1"/>
      <c r="O98" s="13">
        <v>1028</v>
      </c>
      <c r="P98" s="1"/>
      <c r="Q98" s="13">
        <v>1018</v>
      </c>
      <c r="R98" s="1"/>
      <c r="S98" s="13">
        <v>1006</v>
      </c>
      <c r="T98" s="1"/>
      <c r="U98" s="13">
        <v>995</v>
      </c>
      <c r="V98" s="1"/>
      <c r="W98" s="13">
        <v>997</v>
      </c>
      <c r="X98" s="1"/>
      <c r="Y98" s="13">
        <v>1006</v>
      </c>
      <c r="Z98" s="1"/>
      <c r="AA98" s="13">
        <v>1002</v>
      </c>
      <c r="AB98" s="1"/>
      <c r="AC98" s="13">
        <v>1076</v>
      </c>
      <c r="AD98" s="1"/>
      <c r="AE98" s="13">
        <v>1092</v>
      </c>
      <c r="AF98" s="1"/>
      <c r="AG98" s="13">
        <v>1098</v>
      </c>
      <c r="AH98" s="13"/>
      <c r="AI98" s="13">
        <v>1104</v>
      </c>
      <c r="AJ98" s="1"/>
      <c r="AK98" s="13">
        <v>1116</v>
      </c>
      <c r="AL98" s="13"/>
      <c r="AM98" s="1">
        <f>SUM(AM96:AM97)</f>
        <v>1104</v>
      </c>
      <c r="AN98" s="13"/>
      <c r="AO98" s="1">
        <f>SUM(AO96:AO97)</f>
        <v>1118</v>
      </c>
      <c r="AP98" s="13"/>
      <c r="AQ98" s="1">
        <f>SUM(AQ96:AQ97)</f>
        <v>1114</v>
      </c>
      <c r="AR98" s="1"/>
      <c r="AS98" s="1">
        <f>SUM(AS96:AS97)</f>
        <v>1120</v>
      </c>
      <c r="AT98" s="1"/>
      <c r="AU98" s="1">
        <f>SUM(AU96:AU97)</f>
        <v>1110</v>
      </c>
      <c r="AV98" s="1"/>
      <c r="AW98" s="1">
        <f>SUM(AW96:AW97)</f>
        <v>1104</v>
      </c>
      <c r="AY98" s="45">
        <v>1121</v>
      </c>
    </row>
    <row r="99" spans="2:49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2.75">
      <c r="B100" s="1"/>
      <c r="C100" s="2" t="s">
        <v>42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2:49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50" ht="15.75">
      <c r="B102" s="1"/>
      <c r="C102" s="55" t="s">
        <v>110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</row>
    <row r="103" spans="2:49" ht="12.75">
      <c r="B103" s="1"/>
      <c r="C103" s="3"/>
      <c r="D103" s="1"/>
      <c r="E103" s="1"/>
      <c r="F103" s="1"/>
      <c r="G103" s="1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51" ht="15.75" customHeight="1">
      <c r="B104" s="1"/>
      <c r="C104" s="1"/>
      <c r="D104" s="1"/>
      <c r="E104" s="1"/>
      <c r="F104" s="1"/>
      <c r="G104" s="1"/>
      <c r="H104" s="1"/>
      <c r="I104" s="5" t="s">
        <v>4</v>
      </c>
      <c r="J104" s="1"/>
      <c r="K104" s="5" t="s">
        <v>4</v>
      </c>
      <c r="L104" s="1"/>
      <c r="M104" s="5" t="s">
        <v>4</v>
      </c>
      <c r="N104" s="1"/>
      <c r="O104" s="5" t="s">
        <v>4</v>
      </c>
      <c r="P104" s="1"/>
      <c r="Q104" s="5" t="s">
        <v>4</v>
      </c>
      <c r="R104" s="1"/>
      <c r="S104" s="5" t="s">
        <v>4</v>
      </c>
      <c r="T104" s="1"/>
      <c r="U104" s="5" t="s">
        <v>4</v>
      </c>
      <c r="V104" s="1"/>
      <c r="W104" s="4" t="s">
        <v>4</v>
      </c>
      <c r="X104" s="3"/>
      <c r="Y104" s="4" t="s">
        <v>4</v>
      </c>
      <c r="Z104" s="3"/>
      <c r="AA104" s="4" t="s">
        <v>4</v>
      </c>
      <c r="AB104" s="3"/>
      <c r="AC104" s="4" t="s">
        <v>4</v>
      </c>
      <c r="AD104" s="3"/>
      <c r="AE104" s="4" t="s">
        <v>4</v>
      </c>
      <c r="AF104" s="3"/>
      <c r="AG104" s="4" t="s">
        <v>4</v>
      </c>
      <c r="AH104" s="4"/>
      <c r="AI104" s="4" t="s">
        <v>4</v>
      </c>
      <c r="AJ104" s="1"/>
      <c r="AK104" s="4" t="s">
        <v>4</v>
      </c>
      <c r="AL104" s="4"/>
      <c r="AM104" s="4" t="s">
        <v>4</v>
      </c>
      <c r="AN104" s="4"/>
      <c r="AO104" s="4" t="s">
        <v>4</v>
      </c>
      <c r="AP104" s="4"/>
      <c r="AQ104" s="4" t="s">
        <v>4</v>
      </c>
      <c r="AR104" s="4"/>
      <c r="AS104" s="4" t="s">
        <v>4</v>
      </c>
      <c r="AT104" s="4"/>
      <c r="AU104" s="4" t="s">
        <v>4</v>
      </c>
      <c r="AV104" s="4"/>
      <c r="AW104" s="4" t="s">
        <v>4</v>
      </c>
      <c r="AY104" s="46" t="s">
        <v>4</v>
      </c>
    </row>
    <row r="105" spans="2:51" ht="13.5" thickBot="1">
      <c r="B105" s="1"/>
      <c r="C105" s="1"/>
      <c r="D105" s="1"/>
      <c r="E105" s="1"/>
      <c r="F105" s="1"/>
      <c r="G105" s="1"/>
      <c r="H105" s="1"/>
      <c r="I105" s="6" t="s">
        <v>5</v>
      </c>
      <c r="J105" s="7"/>
      <c r="K105" s="6" t="s">
        <v>6</v>
      </c>
      <c r="L105" s="7"/>
      <c r="M105" s="6" t="s">
        <v>7</v>
      </c>
      <c r="N105" s="7"/>
      <c r="O105" s="6" t="s">
        <v>8</v>
      </c>
      <c r="P105" s="7"/>
      <c r="Q105" s="6" t="s">
        <v>9</v>
      </c>
      <c r="R105" s="7"/>
      <c r="S105" s="6" t="s">
        <v>10</v>
      </c>
      <c r="T105" s="7"/>
      <c r="U105" s="6" t="s">
        <v>11</v>
      </c>
      <c r="V105" s="7"/>
      <c r="W105" s="8" t="s">
        <v>12</v>
      </c>
      <c r="X105" s="9"/>
      <c r="Y105" s="8" t="s">
        <v>13</v>
      </c>
      <c r="Z105" s="9"/>
      <c r="AA105" s="8" t="s">
        <v>14</v>
      </c>
      <c r="AB105" s="9"/>
      <c r="AC105" s="8" t="s">
        <v>15</v>
      </c>
      <c r="AD105" s="9"/>
      <c r="AE105" s="8" t="s">
        <v>16</v>
      </c>
      <c r="AF105" s="37"/>
      <c r="AG105" s="36" t="s">
        <v>17</v>
      </c>
      <c r="AH105" s="36"/>
      <c r="AI105" s="36" t="s">
        <v>18</v>
      </c>
      <c r="AJ105" s="38"/>
      <c r="AK105" s="8" t="s">
        <v>19</v>
      </c>
      <c r="AL105" s="8"/>
      <c r="AM105" s="19">
        <v>2001</v>
      </c>
      <c r="AN105" s="36"/>
      <c r="AO105" s="19">
        <v>2002</v>
      </c>
      <c r="AP105" s="36"/>
      <c r="AQ105" s="19">
        <v>2004</v>
      </c>
      <c r="AR105" s="35"/>
      <c r="AS105" s="19">
        <v>2005</v>
      </c>
      <c r="AT105" s="35"/>
      <c r="AU105" s="19">
        <v>2006</v>
      </c>
      <c r="AV105" s="35"/>
      <c r="AW105" s="19">
        <v>2007</v>
      </c>
      <c r="AY105" s="49">
        <v>2008</v>
      </c>
    </row>
    <row r="106" spans="2:49" ht="13.5" thickBot="1">
      <c r="B106" s="1"/>
      <c r="C106" s="20" t="s">
        <v>58</v>
      </c>
      <c r="D106" s="21"/>
      <c r="E106" s="21"/>
      <c r="F106" s="21"/>
      <c r="G106" s="21"/>
      <c r="H106" s="2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8"/>
      <c r="AG106" s="38"/>
      <c r="AH106" s="38"/>
      <c r="AI106" s="38"/>
      <c r="AJ106" s="38"/>
      <c r="AK106" s="1"/>
      <c r="AL106" s="1"/>
      <c r="AM106" s="1"/>
      <c r="AN106" s="38"/>
      <c r="AO106" s="1"/>
      <c r="AP106" s="38"/>
      <c r="AQ106" s="1"/>
      <c r="AR106" s="1"/>
      <c r="AS106" s="1"/>
      <c r="AT106" s="1"/>
      <c r="AU106" s="1"/>
      <c r="AV106" s="1"/>
      <c r="AW106" s="1"/>
    </row>
    <row r="107" spans="2:51" ht="12.75">
      <c r="B107" s="1"/>
      <c r="C107" s="1"/>
      <c r="D107" s="2" t="s">
        <v>59</v>
      </c>
      <c r="E107" s="1"/>
      <c r="F107" s="1"/>
      <c r="G107" s="1"/>
      <c r="H107" s="1"/>
      <c r="I107" s="13">
        <v>494</v>
      </c>
      <c r="J107" s="1"/>
      <c r="K107" s="13">
        <v>467</v>
      </c>
      <c r="L107" s="1"/>
      <c r="M107" s="13">
        <v>456</v>
      </c>
      <c r="N107" s="1"/>
      <c r="O107" s="13">
        <v>440</v>
      </c>
      <c r="P107" s="1"/>
      <c r="Q107" s="13">
        <v>440</v>
      </c>
      <c r="R107" s="1"/>
      <c r="S107" s="13">
        <v>458</v>
      </c>
      <c r="T107" s="1"/>
      <c r="U107" s="13">
        <v>468</v>
      </c>
      <c r="V107" s="1"/>
      <c r="W107" s="13">
        <v>470</v>
      </c>
      <c r="X107" s="1"/>
      <c r="Y107" s="13">
        <v>462</v>
      </c>
      <c r="Z107" s="1"/>
      <c r="AA107" s="13">
        <v>412</v>
      </c>
      <c r="AB107" s="1"/>
      <c r="AC107" s="13">
        <v>437</v>
      </c>
      <c r="AD107" s="1"/>
      <c r="AE107" s="13">
        <v>433</v>
      </c>
      <c r="AF107" s="1"/>
      <c r="AG107" s="13">
        <v>457</v>
      </c>
      <c r="AH107" s="13"/>
      <c r="AI107" s="13">
        <v>469</v>
      </c>
      <c r="AJ107" s="1"/>
      <c r="AK107" s="13">
        <v>461</v>
      </c>
      <c r="AL107" s="13"/>
      <c r="AM107" s="13">
        <v>465</v>
      </c>
      <c r="AN107" s="13"/>
      <c r="AO107" s="13">
        <v>489</v>
      </c>
      <c r="AP107" s="13"/>
      <c r="AQ107" s="5">
        <v>430</v>
      </c>
      <c r="AR107" s="5"/>
      <c r="AS107" s="5">
        <v>405</v>
      </c>
      <c r="AT107" s="5"/>
      <c r="AU107" s="5">
        <v>399</v>
      </c>
      <c r="AV107" s="5"/>
      <c r="AW107" s="5">
        <v>439</v>
      </c>
      <c r="AY107" s="45">
        <v>442</v>
      </c>
    </row>
    <row r="108" spans="2:51" ht="12.75">
      <c r="B108" s="1"/>
      <c r="C108" s="1"/>
      <c r="D108" s="2" t="s">
        <v>60</v>
      </c>
      <c r="E108" s="1"/>
      <c r="F108" s="1"/>
      <c r="G108" s="1"/>
      <c r="H108" s="1"/>
      <c r="I108" s="15">
        <v>22.64</v>
      </c>
      <c r="J108" s="15"/>
      <c r="K108" s="15">
        <v>24.49</v>
      </c>
      <c r="L108" s="15"/>
      <c r="M108" s="15">
        <v>22.71</v>
      </c>
      <c r="N108" s="15"/>
      <c r="O108" s="15">
        <v>21.09</v>
      </c>
      <c r="P108" s="15"/>
      <c r="Q108" s="15">
        <v>21.93</v>
      </c>
      <c r="R108" s="1"/>
      <c r="S108" s="15">
        <v>22.68</v>
      </c>
      <c r="T108" s="15"/>
      <c r="U108" s="15">
        <v>24.12</v>
      </c>
      <c r="V108" s="15"/>
      <c r="W108" s="15">
        <v>25.18</v>
      </c>
      <c r="X108" s="15"/>
      <c r="Y108" s="15">
        <v>23.74</v>
      </c>
      <c r="Z108" s="15"/>
      <c r="AA108" s="15">
        <v>21.51</v>
      </c>
      <c r="AB108" s="1"/>
      <c r="AC108" s="15">
        <v>19.85</v>
      </c>
      <c r="AD108" s="1"/>
      <c r="AE108" s="15">
        <v>20.16</v>
      </c>
      <c r="AF108" s="1"/>
      <c r="AG108" s="15">
        <v>22.06</v>
      </c>
      <c r="AH108" s="15"/>
      <c r="AI108" s="15">
        <v>24.03</v>
      </c>
      <c r="AJ108" s="1"/>
      <c r="AK108" s="15">
        <v>25.25</v>
      </c>
      <c r="AL108" s="15"/>
      <c r="AM108" s="15">
        <v>23.67</v>
      </c>
      <c r="AN108" s="15"/>
      <c r="AO108" s="15">
        <v>27.63</v>
      </c>
      <c r="AP108" s="15"/>
      <c r="AQ108" s="15">
        <v>25.92</v>
      </c>
      <c r="AR108" s="15"/>
      <c r="AS108" s="15">
        <v>22.13</v>
      </c>
      <c r="AT108" s="15"/>
      <c r="AU108" s="15">
        <v>26.41</v>
      </c>
      <c r="AV108" s="15"/>
      <c r="AW108" s="15">
        <v>24.91</v>
      </c>
      <c r="AY108" s="51">
        <v>26.34</v>
      </c>
    </row>
    <row r="109" spans="2:51" ht="12.75">
      <c r="B109" s="1"/>
      <c r="C109" s="1"/>
      <c r="D109" s="2" t="s">
        <v>61</v>
      </c>
      <c r="E109" s="1"/>
      <c r="F109" s="1"/>
      <c r="G109" s="1"/>
      <c r="H109" s="1"/>
      <c r="I109" s="14">
        <v>21.8</v>
      </c>
      <c r="J109" s="14"/>
      <c r="K109" s="14">
        <v>19.1</v>
      </c>
      <c r="L109" s="14"/>
      <c r="M109" s="14">
        <v>20.1</v>
      </c>
      <c r="N109" s="14"/>
      <c r="O109" s="14">
        <v>20.9</v>
      </c>
      <c r="P109" s="14"/>
      <c r="Q109" s="14">
        <v>20.1</v>
      </c>
      <c r="R109" s="1"/>
      <c r="S109" s="14">
        <v>20.2</v>
      </c>
      <c r="T109" s="14"/>
      <c r="U109" s="14">
        <v>19.4</v>
      </c>
      <c r="V109" s="14"/>
      <c r="W109" s="14">
        <v>18.7</v>
      </c>
      <c r="X109" s="14"/>
      <c r="Y109" s="14">
        <v>19.5</v>
      </c>
      <c r="Z109" s="14"/>
      <c r="AA109" s="14">
        <v>19.2</v>
      </c>
      <c r="AB109" s="1"/>
      <c r="AC109" s="14">
        <v>22</v>
      </c>
      <c r="AD109" s="1"/>
      <c r="AE109" s="14">
        <v>21.5</v>
      </c>
      <c r="AF109" s="1"/>
      <c r="AG109" s="14">
        <v>20.7</v>
      </c>
      <c r="AH109" s="14"/>
      <c r="AI109" s="14">
        <v>19.5</v>
      </c>
      <c r="AJ109" s="1"/>
      <c r="AK109" s="14">
        <v>18.3</v>
      </c>
      <c r="AL109" s="14"/>
      <c r="AM109" s="14">
        <f>AM107/AM108</f>
        <v>19.645120405576677</v>
      </c>
      <c r="AN109" s="14"/>
      <c r="AO109" s="14">
        <f>AO107/AO108</f>
        <v>17.69815418023887</v>
      </c>
      <c r="AP109" s="14"/>
      <c r="AQ109" s="14">
        <f>AQ107/AQ108</f>
        <v>16.589506172839506</v>
      </c>
      <c r="AR109" s="14"/>
      <c r="AS109" s="14">
        <f>AS107/AS108</f>
        <v>18.300948938093086</v>
      </c>
      <c r="AT109" s="14"/>
      <c r="AU109" s="14">
        <f>AU107/AU108</f>
        <v>15.107913669064748</v>
      </c>
      <c r="AV109" s="14"/>
      <c r="AW109" s="14">
        <f>AW107/AW108</f>
        <v>17.62344439983942</v>
      </c>
      <c r="AY109" s="47">
        <v>16.8</v>
      </c>
    </row>
    <row r="110" spans="2:49" ht="7.5" customHeight="1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ht="13.5" thickBot="1">
      <c r="B111" s="1"/>
      <c r="C111" s="20" t="s">
        <v>62</v>
      </c>
      <c r="D111" s="21"/>
      <c r="E111" s="21"/>
      <c r="F111" s="21"/>
      <c r="G111" s="21"/>
      <c r="H111" s="21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51" ht="12.75">
      <c r="B112" s="1"/>
      <c r="C112" s="1"/>
      <c r="D112" s="2" t="s">
        <v>63</v>
      </c>
      <c r="E112" s="1"/>
      <c r="F112" s="1"/>
      <c r="G112" s="1"/>
      <c r="H112" s="1"/>
      <c r="I112" s="13">
        <v>7383</v>
      </c>
      <c r="J112" s="1"/>
      <c r="K112" s="13">
        <v>6976</v>
      </c>
      <c r="L112" s="1"/>
      <c r="M112" s="13">
        <v>6797</v>
      </c>
      <c r="N112" s="1"/>
      <c r="O112" s="13">
        <v>6559</v>
      </c>
      <c r="P112" s="1"/>
      <c r="Q112" s="13">
        <v>6563</v>
      </c>
      <c r="R112" s="1"/>
      <c r="S112" s="13">
        <v>6816</v>
      </c>
      <c r="T112" s="1"/>
      <c r="U112" s="13">
        <v>6971</v>
      </c>
      <c r="V112" s="1"/>
      <c r="W112" s="13">
        <v>7001</v>
      </c>
      <c r="X112" s="1"/>
      <c r="Y112" s="13">
        <v>6865</v>
      </c>
      <c r="Z112" s="1"/>
      <c r="AA112" s="13">
        <v>6128</v>
      </c>
      <c r="AB112" s="1"/>
      <c r="AC112" s="13">
        <v>6501</v>
      </c>
      <c r="AD112" s="1"/>
      <c r="AE112" s="13">
        <v>6451</v>
      </c>
      <c r="AF112" s="1"/>
      <c r="AG112" s="13">
        <v>6813</v>
      </c>
      <c r="AH112" s="13"/>
      <c r="AI112" s="13">
        <v>6998</v>
      </c>
      <c r="AJ112" s="1"/>
      <c r="AK112" s="13">
        <v>6892</v>
      </c>
      <c r="AL112" s="13"/>
      <c r="AM112" s="13">
        <v>6941</v>
      </c>
      <c r="AN112" s="13"/>
      <c r="AO112" s="13">
        <v>7305</v>
      </c>
      <c r="AP112" s="13"/>
      <c r="AQ112" s="13">
        <v>6382</v>
      </c>
      <c r="AR112" s="13"/>
      <c r="AS112" s="13">
        <v>6019</v>
      </c>
      <c r="AT112" s="13"/>
      <c r="AU112" s="13">
        <v>5947</v>
      </c>
      <c r="AV112" s="13"/>
      <c r="AW112" s="13">
        <v>6541</v>
      </c>
      <c r="AY112" s="45">
        <v>6518</v>
      </c>
    </row>
    <row r="113" spans="2:51" ht="12.75">
      <c r="B113" s="1"/>
      <c r="C113" s="1"/>
      <c r="D113" s="2" t="s">
        <v>64</v>
      </c>
      <c r="E113" s="1"/>
      <c r="F113" s="1"/>
      <c r="G113" s="1"/>
      <c r="H113" s="1"/>
      <c r="I113" s="13">
        <v>326</v>
      </c>
      <c r="J113" s="1"/>
      <c r="K113" s="13">
        <v>285</v>
      </c>
      <c r="L113" s="1"/>
      <c r="M113" s="13">
        <v>299</v>
      </c>
      <c r="N113" s="1"/>
      <c r="O113" s="13">
        <v>311</v>
      </c>
      <c r="P113" s="1"/>
      <c r="Q113" s="13">
        <v>299</v>
      </c>
      <c r="R113" s="1"/>
      <c r="S113" s="13">
        <v>301</v>
      </c>
      <c r="T113" s="1"/>
      <c r="U113" s="13">
        <v>289</v>
      </c>
      <c r="V113" s="1"/>
      <c r="W113" s="13">
        <v>278</v>
      </c>
      <c r="X113" s="1"/>
      <c r="Y113" s="13">
        <v>289</v>
      </c>
      <c r="Z113" s="1"/>
      <c r="AA113" s="13">
        <v>285</v>
      </c>
      <c r="AB113" s="1"/>
      <c r="AC113" s="13">
        <v>328</v>
      </c>
      <c r="AD113" s="1"/>
      <c r="AE113" s="13">
        <v>320</v>
      </c>
      <c r="AF113" s="1"/>
      <c r="AG113" s="13">
        <v>309</v>
      </c>
      <c r="AH113" s="13"/>
      <c r="AI113" s="13">
        <v>291</v>
      </c>
      <c r="AJ113" s="1"/>
      <c r="AK113" s="13">
        <v>273</v>
      </c>
      <c r="AL113" s="13"/>
      <c r="AM113" s="13">
        <f>AM112/AM$108</f>
        <v>293.240388677651</v>
      </c>
      <c r="AN113" s="13"/>
      <c r="AO113" s="13">
        <f>AO112/AO$108</f>
        <v>264.38653637350706</v>
      </c>
      <c r="AP113" s="13"/>
      <c r="AQ113" s="52">
        <f>AQ112/AQ$108</f>
        <v>246.2191358024691</v>
      </c>
      <c r="AR113" s="52"/>
      <c r="AS113" s="52">
        <f>AS112/AS$108</f>
        <v>271.98373248983285</v>
      </c>
      <c r="AT113" s="52"/>
      <c r="AU113" s="52">
        <f>AU112/AU$108</f>
        <v>225.17985611510792</v>
      </c>
      <c r="AV113" s="52"/>
      <c r="AW113" s="52">
        <f>AW112/AW$108</f>
        <v>262.5853071055801</v>
      </c>
      <c r="AY113" s="45">
        <v>250</v>
      </c>
    </row>
    <row r="114" spans="2:49" ht="12.75" hidden="1">
      <c r="B114" s="1"/>
      <c r="C114" s="1"/>
      <c r="D114" s="2" t="s">
        <v>65</v>
      </c>
      <c r="E114" s="1"/>
      <c r="F114" s="1"/>
      <c r="G114" s="1"/>
      <c r="H114" s="1"/>
      <c r="I114" s="13">
        <v>1198</v>
      </c>
      <c r="J114" s="1"/>
      <c r="K114" s="13">
        <v>1169</v>
      </c>
      <c r="L114" s="1"/>
      <c r="M114" s="13">
        <v>1216</v>
      </c>
      <c r="N114" s="1"/>
      <c r="O114" s="13">
        <v>1655</v>
      </c>
      <c r="P114" s="1"/>
      <c r="Q114" s="13">
        <v>1897</v>
      </c>
      <c r="R114" s="1"/>
      <c r="S114" s="13">
        <v>2020</v>
      </c>
      <c r="T114" s="1"/>
      <c r="U114" s="13">
        <v>2153</v>
      </c>
      <c r="V114" s="1"/>
      <c r="W114" s="13">
        <v>1956</v>
      </c>
      <c r="X114" s="1"/>
      <c r="Y114" s="13">
        <v>2035</v>
      </c>
      <c r="Z114" s="1"/>
      <c r="AA114" s="13">
        <v>1901</v>
      </c>
      <c r="AB114" s="1"/>
      <c r="AC114" s="13">
        <v>1816</v>
      </c>
      <c r="AD114" s="1"/>
      <c r="AE114" s="13">
        <v>1706</v>
      </c>
      <c r="AF114" s="1"/>
      <c r="AG114" s="13">
        <v>1951</v>
      </c>
      <c r="AH114" s="13"/>
      <c r="AI114" s="13">
        <v>1865</v>
      </c>
      <c r="AJ114" s="1"/>
      <c r="AK114" s="13">
        <v>1865</v>
      </c>
      <c r="AL114" s="13"/>
      <c r="AM114" s="13">
        <v>1865</v>
      </c>
      <c r="AN114" s="13"/>
      <c r="AO114" s="13">
        <v>1865</v>
      </c>
      <c r="AP114" s="13"/>
      <c r="AQ114" s="13">
        <v>1865</v>
      </c>
      <c r="AR114" s="13"/>
      <c r="AS114" s="13">
        <v>1865</v>
      </c>
      <c r="AT114" s="13"/>
      <c r="AU114" s="13">
        <v>1865</v>
      </c>
      <c r="AV114" s="13"/>
      <c r="AW114" s="13">
        <v>1865</v>
      </c>
    </row>
    <row r="115" spans="2:49" ht="12.75" hidden="1">
      <c r="B115" s="1"/>
      <c r="C115" s="1"/>
      <c r="D115" s="2" t="s">
        <v>66</v>
      </c>
      <c r="E115" s="1"/>
      <c r="F115" s="1"/>
      <c r="G115" s="1"/>
      <c r="H115" s="1"/>
      <c r="I115" s="14">
        <v>16.2</v>
      </c>
      <c r="J115" s="14"/>
      <c r="K115" s="14">
        <v>16.8</v>
      </c>
      <c r="L115" s="14"/>
      <c r="M115" s="14">
        <v>17.9</v>
      </c>
      <c r="N115" s="14"/>
      <c r="O115" s="14">
        <v>25.2</v>
      </c>
      <c r="P115" s="14"/>
      <c r="Q115" s="14">
        <v>28.9</v>
      </c>
      <c r="R115" s="1"/>
      <c r="S115" s="14">
        <v>29.6</v>
      </c>
      <c r="T115" s="1"/>
      <c r="U115" s="14">
        <v>30.9</v>
      </c>
      <c r="V115" s="1"/>
      <c r="W115" s="14">
        <v>27.9</v>
      </c>
      <c r="X115" s="14"/>
      <c r="Y115" s="14">
        <v>29.6</v>
      </c>
      <c r="Z115" s="14"/>
      <c r="AA115" s="14">
        <v>31</v>
      </c>
      <c r="AB115" s="14"/>
      <c r="AC115" s="14">
        <v>27.9</v>
      </c>
      <c r="AD115" s="14"/>
      <c r="AE115" s="14">
        <v>26.4</v>
      </c>
      <c r="AF115" s="1"/>
      <c r="AG115" s="14">
        <v>28.6</v>
      </c>
      <c r="AH115" s="14"/>
      <c r="AI115" s="14">
        <v>26.7</v>
      </c>
      <c r="AJ115" s="1"/>
      <c r="AK115" s="14">
        <v>26.7</v>
      </c>
      <c r="AL115" s="14"/>
      <c r="AM115" s="14">
        <v>26.7</v>
      </c>
      <c r="AN115" s="14"/>
      <c r="AO115" s="14">
        <v>26.7</v>
      </c>
      <c r="AP115" s="14"/>
      <c r="AQ115" s="14">
        <v>26.7</v>
      </c>
      <c r="AR115" s="14"/>
      <c r="AS115" s="14">
        <v>26.7</v>
      </c>
      <c r="AT115" s="14"/>
      <c r="AU115" s="14">
        <v>26.7</v>
      </c>
      <c r="AV115" s="14"/>
      <c r="AW115" s="14">
        <v>26.7</v>
      </c>
    </row>
    <row r="116" spans="2:49" ht="9.75" customHeight="1" thickBo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4"/>
      <c r="X116" s="14"/>
      <c r="Y116" s="14"/>
      <c r="Z116" s="14"/>
      <c r="AA116" s="14"/>
      <c r="AB116" s="14"/>
      <c r="AC116" s="14"/>
      <c r="AD116" s="14"/>
      <c r="AE116" s="14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51" ht="13.5" thickBot="1">
      <c r="A117" t="s">
        <v>97</v>
      </c>
      <c r="B117" s="1"/>
      <c r="C117" s="20" t="s">
        <v>99</v>
      </c>
      <c r="D117" s="21"/>
      <c r="E117" s="21"/>
      <c r="F117" s="21"/>
      <c r="G117" s="21"/>
      <c r="H117" s="22"/>
      <c r="I117" s="40"/>
      <c r="J117" s="41"/>
      <c r="K117" s="41">
        <v>5.8</v>
      </c>
      <c r="L117" s="41"/>
      <c r="M117" s="41">
        <v>7.1</v>
      </c>
      <c r="N117" s="41"/>
      <c r="O117" s="41">
        <v>9.9</v>
      </c>
      <c r="P117" s="41"/>
      <c r="Q117" s="42">
        <v>13</v>
      </c>
      <c r="R117" s="42"/>
      <c r="S117" s="42">
        <v>13</v>
      </c>
      <c r="T117" s="42"/>
      <c r="U117" s="42">
        <v>12</v>
      </c>
      <c r="V117" s="42"/>
      <c r="W117" s="42">
        <v>11</v>
      </c>
      <c r="X117" s="42"/>
      <c r="Y117" s="42">
        <v>13</v>
      </c>
      <c r="Z117" s="42"/>
      <c r="AA117" s="42">
        <v>13</v>
      </c>
      <c r="AB117" s="42"/>
      <c r="AC117" s="42">
        <v>13</v>
      </c>
      <c r="AD117" s="42"/>
      <c r="AE117" s="42">
        <v>12</v>
      </c>
      <c r="AF117" s="40"/>
      <c r="AG117" s="42">
        <v>13</v>
      </c>
      <c r="AH117" s="42"/>
      <c r="AI117" s="42">
        <v>13</v>
      </c>
      <c r="AJ117" s="43"/>
      <c r="AK117" s="13">
        <v>13</v>
      </c>
      <c r="AL117" s="13"/>
      <c r="AM117" s="13">
        <v>12</v>
      </c>
      <c r="AN117" s="13"/>
      <c r="AO117" s="13">
        <v>10</v>
      </c>
      <c r="AP117" s="13"/>
      <c r="AQ117" s="13">
        <v>11</v>
      </c>
      <c r="AR117" s="13"/>
      <c r="AS117" s="13">
        <v>13</v>
      </c>
      <c r="AT117" s="13"/>
      <c r="AU117" s="13">
        <v>12</v>
      </c>
      <c r="AV117" s="13"/>
      <c r="AW117" s="13">
        <v>12</v>
      </c>
      <c r="AY117" s="45">
        <v>10</v>
      </c>
    </row>
    <row r="118" spans="2:49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ht="12.75" hidden="1">
      <c r="B119" s="1"/>
      <c r="C119" s="10" t="s">
        <v>67</v>
      </c>
      <c r="D119" s="11"/>
      <c r="E119" s="11"/>
      <c r="F119" s="11"/>
      <c r="G119" s="11"/>
      <c r="H119" s="1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2:49" ht="12.75" hidden="1">
      <c r="B120" s="1"/>
      <c r="C120" s="1"/>
      <c r="D120" s="2" t="s">
        <v>68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3">
        <v>4999</v>
      </c>
      <c r="P120" s="1"/>
      <c r="Q120" s="13">
        <v>4687</v>
      </c>
      <c r="R120" s="1"/>
      <c r="S120" s="13">
        <v>5359</v>
      </c>
      <c r="T120" s="1"/>
      <c r="U120" s="13">
        <v>5217</v>
      </c>
      <c r="V120" s="1"/>
      <c r="W120" s="13">
        <v>5471</v>
      </c>
      <c r="X120" s="1"/>
      <c r="Y120" s="13">
        <v>5496</v>
      </c>
      <c r="Z120" s="1"/>
      <c r="AA120" s="13">
        <v>4887</v>
      </c>
      <c r="AB120" s="1"/>
      <c r="AC120" s="13">
        <v>4962</v>
      </c>
      <c r="AD120" s="1"/>
      <c r="AE120" s="13">
        <v>5271</v>
      </c>
      <c r="AF120" s="1"/>
      <c r="AG120" s="13">
        <v>5370</v>
      </c>
      <c r="AH120" s="13"/>
      <c r="AI120" s="13">
        <v>5403</v>
      </c>
      <c r="AJ120" s="1"/>
      <c r="AK120" s="13">
        <v>5403</v>
      </c>
      <c r="AL120" s="13"/>
      <c r="AM120" s="13">
        <v>5403</v>
      </c>
      <c r="AN120" s="13"/>
      <c r="AO120" s="13">
        <v>5403</v>
      </c>
      <c r="AP120" s="13"/>
      <c r="AQ120" s="13">
        <v>5403</v>
      </c>
      <c r="AR120" s="13"/>
      <c r="AS120" s="13">
        <v>5403</v>
      </c>
      <c r="AT120" s="13"/>
      <c r="AU120" s="13">
        <v>5403</v>
      </c>
      <c r="AV120" s="13"/>
      <c r="AW120" s="13"/>
    </row>
    <row r="121" spans="2:49" ht="12.75" hidden="1">
      <c r="B121" s="1"/>
      <c r="C121" s="1"/>
      <c r="D121" s="2" t="s">
        <v>69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4">
        <v>14.6</v>
      </c>
      <c r="P121" s="14"/>
      <c r="Q121" s="14">
        <v>13.8</v>
      </c>
      <c r="R121" s="14"/>
      <c r="S121" s="14">
        <v>15.7</v>
      </c>
      <c r="T121" s="14"/>
      <c r="U121" s="14">
        <v>15.7</v>
      </c>
      <c r="V121" s="14"/>
      <c r="W121" s="14">
        <v>15.9</v>
      </c>
      <c r="X121" s="14"/>
      <c r="Y121" s="14">
        <v>15.5</v>
      </c>
      <c r="Z121" s="14"/>
      <c r="AA121" s="14">
        <v>14.4</v>
      </c>
      <c r="AB121" s="14"/>
      <c r="AC121" s="14">
        <v>14.8</v>
      </c>
      <c r="AD121" s="14"/>
      <c r="AE121" s="14">
        <v>15.3</v>
      </c>
      <c r="AF121" s="1"/>
      <c r="AG121" s="14">
        <v>14.4</v>
      </c>
      <c r="AH121" s="14"/>
      <c r="AI121" s="14">
        <v>14.5</v>
      </c>
      <c r="AJ121" s="1"/>
      <c r="AK121" s="14">
        <v>14.5</v>
      </c>
      <c r="AL121" s="14"/>
      <c r="AM121" s="14">
        <v>14.5</v>
      </c>
      <c r="AN121" s="14"/>
      <c r="AO121" s="14">
        <v>14.5</v>
      </c>
      <c r="AP121" s="14"/>
      <c r="AQ121" s="14">
        <v>14.5</v>
      </c>
      <c r="AR121" s="14"/>
      <c r="AS121" s="14">
        <v>14.5</v>
      </c>
      <c r="AT121" s="14"/>
      <c r="AU121" s="14">
        <v>14.5</v>
      </c>
      <c r="AV121" s="14"/>
      <c r="AW121" s="14"/>
    </row>
    <row r="122" spans="2:49" ht="12.75" hidden="1">
      <c r="B122" s="1"/>
      <c r="C122" s="1"/>
      <c r="D122" s="2" t="s">
        <v>70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4">
        <v>76.2</v>
      </c>
      <c r="P122" s="14"/>
      <c r="Q122" s="14">
        <v>71.4</v>
      </c>
      <c r="R122" s="14"/>
      <c r="S122" s="14">
        <v>78.6</v>
      </c>
      <c r="T122" s="14"/>
      <c r="U122" s="14">
        <v>74.8</v>
      </c>
      <c r="V122" s="14"/>
      <c r="W122" s="14">
        <v>78.1</v>
      </c>
      <c r="X122" s="14"/>
      <c r="Y122" s="14">
        <v>80.1</v>
      </c>
      <c r="Z122" s="14"/>
      <c r="AA122" s="14">
        <v>79.7</v>
      </c>
      <c r="AB122" s="14"/>
      <c r="AC122" s="14">
        <v>76.3</v>
      </c>
      <c r="AD122" s="14"/>
      <c r="AE122" s="14">
        <v>81.7</v>
      </c>
      <c r="AF122" s="1"/>
      <c r="AG122" s="14">
        <v>78.8</v>
      </c>
      <c r="AH122" s="14"/>
      <c r="AI122" s="14">
        <v>77.2</v>
      </c>
      <c r="AJ122" s="1"/>
      <c r="AK122" s="14">
        <v>77.2</v>
      </c>
      <c r="AL122" s="14"/>
      <c r="AM122" s="14">
        <v>77.2</v>
      </c>
      <c r="AN122" s="14"/>
      <c r="AO122" s="14">
        <v>77.2</v>
      </c>
      <c r="AP122" s="14"/>
      <c r="AQ122" s="14">
        <v>77.2</v>
      </c>
      <c r="AR122" s="14"/>
      <c r="AS122" s="14">
        <v>77.2</v>
      </c>
      <c r="AT122" s="14"/>
      <c r="AU122" s="14">
        <v>77.2</v>
      </c>
      <c r="AV122" s="14"/>
      <c r="AW122" s="14"/>
    </row>
    <row r="123" spans="2:49" ht="6.75" customHeight="1" hidden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2:49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2:50" ht="15.75">
      <c r="B125" s="1"/>
      <c r="C125" s="55" t="s">
        <v>111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</row>
    <row r="126" spans="2:49" ht="12" customHeight="1" thickBo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51" ht="13.5" thickBot="1">
      <c r="B127" s="1"/>
      <c r="C127" s="20" t="s">
        <v>71</v>
      </c>
      <c r="D127" s="21"/>
      <c r="E127" s="21"/>
      <c r="F127" s="21"/>
      <c r="G127" s="21"/>
      <c r="H127" s="22"/>
      <c r="I127" s="13">
        <v>31</v>
      </c>
      <c r="J127" s="1"/>
      <c r="K127" s="13">
        <v>31</v>
      </c>
      <c r="L127" s="1"/>
      <c r="M127" s="13">
        <v>32</v>
      </c>
      <c r="N127" s="1"/>
      <c r="O127" s="13">
        <v>32</v>
      </c>
      <c r="P127" s="1"/>
      <c r="Q127" s="13">
        <v>31</v>
      </c>
      <c r="R127" s="1"/>
      <c r="S127" s="13">
        <v>36</v>
      </c>
      <c r="T127" s="1"/>
      <c r="U127" s="13">
        <v>28</v>
      </c>
      <c r="V127" s="1"/>
      <c r="W127" s="13">
        <v>29</v>
      </c>
      <c r="X127" s="1"/>
      <c r="Y127" s="13">
        <v>29</v>
      </c>
      <c r="Z127" s="1"/>
      <c r="AA127" s="13">
        <v>24</v>
      </c>
      <c r="AB127" s="1"/>
      <c r="AC127" s="13">
        <v>28</v>
      </c>
      <c r="AD127" s="1"/>
      <c r="AE127" s="13">
        <v>30</v>
      </c>
      <c r="AF127" s="1"/>
      <c r="AG127" s="13">
        <v>33</v>
      </c>
      <c r="AH127" s="13"/>
      <c r="AI127" s="13">
        <v>33</v>
      </c>
      <c r="AJ127" s="1"/>
      <c r="AK127" s="13">
        <v>34</v>
      </c>
      <c r="AL127" s="13"/>
      <c r="AM127" s="13">
        <f>AM128+AM129</f>
        <v>35</v>
      </c>
      <c r="AN127" s="13"/>
      <c r="AO127" s="13">
        <f>AO128+AO129</f>
        <v>32</v>
      </c>
      <c r="AP127" s="13"/>
      <c r="AQ127" s="13">
        <f>AQ128+AQ129</f>
        <v>36</v>
      </c>
      <c r="AR127" s="13"/>
      <c r="AS127" s="13">
        <f>AS128+AS129</f>
        <v>34</v>
      </c>
      <c r="AT127" s="13"/>
      <c r="AU127" s="13">
        <f>AU128+AU129</f>
        <v>32</v>
      </c>
      <c r="AV127" s="13"/>
      <c r="AW127" s="13">
        <f>AW128+AW129</f>
        <v>36</v>
      </c>
      <c r="AY127" s="45">
        <v>34</v>
      </c>
    </row>
    <row r="128" spans="2:51" ht="12.75">
      <c r="B128" s="1"/>
      <c r="C128" s="1"/>
      <c r="D128" s="2" t="s">
        <v>72</v>
      </c>
      <c r="E128" s="1"/>
      <c r="F128" s="1"/>
      <c r="G128" s="1"/>
      <c r="H128" s="1"/>
      <c r="I128" s="13">
        <v>25</v>
      </c>
      <c r="J128" s="1"/>
      <c r="K128" s="13">
        <v>24</v>
      </c>
      <c r="L128" s="1"/>
      <c r="M128" s="13">
        <v>25</v>
      </c>
      <c r="N128" s="1"/>
      <c r="O128" s="13">
        <v>22</v>
      </c>
      <c r="P128" s="1"/>
      <c r="Q128" s="13">
        <v>23</v>
      </c>
      <c r="R128" s="1"/>
      <c r="S128" s="13">
        <v>24</v>
      </c>
      <c r="T128" s="1"/>
      <c r="U128" s="13">
        <v>24</v>
      </c>
      <c r="V128" s="1"/>
      <c r="W128" s="13">
        <v>24</v>
      </c>
      <c r="X128" s="1"/>
      <c r="Y128" s="13">
        <v>23</v>
      </c>
      <c r="Z128" s="1"/>
      <c r="AA128" s="13">
        <v>21</v>
      </c>
      <c r="AB128" s="1"/>
      <c r="AC128" s="13">
        <v>20</v>
      </c>
      <c r="AD128" s="1"/>
      <c r="AE128" s="13">
        <v>19</v>
      </c>
      <c r="AF128" s="1"/>
      <c r="AG128" s="13">
        <v>21</v>
      </c>
      <c r="AH128" s="13"/>
      <c r="AI128" s="13">
        <v>21</v>
      </c>
      <c r="AJ128" s="1"/>
      <c r="AK128" s="13">
        <v>22</v>
      </c>
      <c r="AL128" s="13"/>
      <c r="AM128" s="13">
        <v>24</v>
      </c>
      <c r="AN128" s="13"/>
      <c r="AO128" s="13">
        <v>22</v>
      </c>
      <c r="AP128" s="13"/>
      <c r="AQ128" s="13">
        <v>21</v>
      </c>
      <c r="AR128" s="13"/>
      <c r="AS128" s="13">
        <v>21</v>
      </c>
      <c r="AT128" s="13"/>
      <c r="AU128" s="13">
        <v>20</v>
      </c>
      <c r="AV128" s="13"/>
      <c r="AW128" s="13">
        <v>20</v>
      </c>
      <c r="AY128" s="45">
        <v>21</v>
      </c>
    </row>
    <row r="129" spans="2:51" ht="12.75">
      <c r="B129" s="1"/>
      <c r="C129" s="1"/>
      <c r="D129" s="2" t="s">
        <v>73</v>
      </c>
      <c r="E129" s="1"/>
      <c r="F129" s="1"/>
      <c r="G129" s="1"/>
      <c r="H129" s="1"/>
      <c r="I129" s="13">
        <v>6</v>
      </c>
      <c r="J129" s="1"/>
      <c r="K129" s="13">
        <v>7</v>
      </c>
      <c r="L129" s="1"/>
      <c r="M129" s="13">
        <v>7</v>
      </c>
      <c r="N129" s="1"/>
      <c r="O129" s="13">
        <v>10</v>
      </c>
      <c r="P129" s="1"/>
      <c r="Q129" s="13">
        <v>8</v>
      </c>
      <c r="R129" s="1"/>
      <c r="S129" s="13">
        <v>12</v>
      </c>
      <c r="T129" s="1"/>
      <c r="U129" s="13">
        <v>4</v>
      </c>
      <c r="V129" s="1"/>
      <c r="W129" s="13">
        <v>5</v>
      </c>
      <c r="X129" s="1"/>
      <c r="Y129" s="13">
        <v>6</v>
      </c>
      <c r="Z129" s="1"/>
      <c r="AA129" s="13">
        <v>3</v>
      </c>
      <c r="AB129" s="1"/>
      <c r="AC129" s="13">
        <v>8</v>
      </c>
      <c r="AD129" s="1"/>
      <c r="AE129" s="13">
        <v>11</v>
      </c>
      <c r="AF129" s="1"/>
      <c r="AG129" s="13">
        <v>12</v>
      </c>
      <c r="AH129" s="13"/>
      <c r="AI129" s="13">
        <v>12</v>
      </c>
      <c r="AJ129" s="1"/>
      <c r="AK129" s="13">
        <v>12</v>
      </c>
      <c r="AL129" s="13"/>
      <c r="AM129" s="13">
        <v>11</v>
      </c>
      <c r="AN129" s="13"/>
      <c r="AO129" s="13">
        <v>10</v>
      </c>
      <c r="AP129" s="13"/>
      <c r="AQ129" s="13">
        <v>15</v>
      </c>
      <c r="AR129" s="13"/>
      <c r="AS129" s="13">
        <v>13</v>
      </c>
      <c r="AT129" s="13"/>
      <c r="AU129" s="13">
        <v>12</v>
      </c>
      <c r="AV129" s="13"/>
      <c r="AW129" s="13">
        <v>16</v>
      </c>
      <c r="AY129" s="45">
        <v>13</v>
      </c>
    </row>
    <row r="130" spans="2:49" ht="7.5" customHeight="1" thickBo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ht="13.5" thickBot="1">
      <c r="B131" s="1"/>
      <c r="C131" s="20" t="s">
        <v>74</v>
      </c>
      <c r="D131" s="21"/>
      <c r="E131" s="21"/>
      <c r="F131" s="21"/>
      <c r="G131" s="21"/>
      <c r="H131" s="2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51" ht="12.75">
      <c r="B132" s="1"/>
      <c r="C132" s="1"/>
      <c r="D132" s="2" t="s">
        <v>75</v>
      </c>
      <c r="E132" s="1"/>
      <c r="F132" s="1"/>
      <c r="G132" s="1"/>
      <c r="H132" s="1"/>
      <c r="I132" s="13">
        <v>18</v>
      </c>
      <c r="J132" s="1"/>
      <c r="K132" s="13">
        <v>17</v>
      </c>
      <c r="L132" s="1"/>
      <c r="M132" s="13">
        <v>14</v>
      </c>
      <c r="N132" s="1"/>
      <c r="O132" s="13">
        <v>12</v>
      </c>
      <c r="P132" s="1"/>
      <c r="Q132" s="13">
        <v>14</v>
      </c>
      <c r="R132" s="1"/>
      <c r="S132" s="13">
        <v>15</v>
      </c>
      <c r="T132" s="1"/>
      <c r="U132" s="13">
        <v>16</v>
      </c>
      <c r="V132" s="1"/>
      <c r="W132" s="13">
        <v>15</v>
      </c>
      <c r="X132" s="1"/>
      <c r="Y132" s="13">
        <v>14</v>
      </c>
      <c r="Z132" s="1"/>
      <c r="AA132" s="13">
        <v>13</v>
      </c>
      <c r="AB132" s="1"/>
      <c r="AC132" s="13">
        <v>13</v>
      </c>
      <c r="AD132" s="1"/>
      <c r="AE132" s="13">
        <v>11</v>
      </c>
      <c r="AF132" s="1"/>
      <c r="AG132" s="13">
        <v>10</v>
      </c>
      <c r="AH132" s="13"/>
      <c r="AI132" s="13">
        <v>10</v>
      </c>
      <c r="AJ132" s="1"/>
      <c r="AK132" s="13">
        <v>8</v>
      </c>
      <c r="AL132" s="13"/>
      <c r="AM132" s="13">
        <v>6</v>
      </c>
      <c r="AN132" s="13"/>
      <c r="AO132" s="13">
        <v>7</v>
      </c>
      <c r="AP132" s="13"/>
      <c r="AQ132" s="13">
        <v>5</v>
      </c>
      <c r="AR132" s="13"/>
      <c r="AS132" s="13">
        <v>4</v>
      </c>
      <c r="AT132" s="13"/>
      <c r="AU132" s="13">
        <v>3</v>
      </c>
      <c r="AV132" s="13"/>
      <c r="AW132" s="13">
        <v>2</v>
      </c>
      <c r="AY132" s="45">
        <v>2</v>
      </c>
    </row>
    <row r="133" spans="2:51" ht="12.75">
      <c r="B133" s="1"/>
      <c r="C133" s="1"/>
      <c r="D133" s="2" t="s">
        <v>76</v>
      </c>
      <c r="E133" s="1"/>
      <c r="F133" s="1"/>
      <c r="G133" s="1"/>
      <c r="H133" s="1"/>
      <c r="I133" s="13">
        <v>6</v>
      </c>
      <c r="J133" s="1"/>
      <c r="K133" s="13">
        <v>7</v>
      </c>
      <c r="L133" s="1"/>
      <c r="M133" s="13">
        <v>7</v>
      </c>
      <c r="N133" s="1"/>
      <c r="O133" s="13">
        <v>7</v>
      </c>
      <c r="P133" s="1"/>
      <c r="Q133" s="13">
        <v>7</v>
      </c>
      <c r="R133" s="1"/>
      <c r="S133" s="13">
        <v>6</v>
      </c>
      <c r="T133" s="1"/>
      <c r="U133" s="13">
        <v>5</v>
      </c>
      <c r="V133" s="1"/>
      <c r="W133" s="13">
        <v>5</v>
      </c>
      <c r="X133" s="1"/>
      <c r="Y133" s="13">
        <v>4</v>
      </c>
      <c r="Z133" s="1"/>
      <c r="AA133" s="13">
        <v>4</v>
      </c>
      <c r="AB133" s="1"/>
      <c r="AC133" s="13">
        <v>5</v>
      </c>
      <c r="AD133" s="1"/>
      <c r="AE133" s="13">
        <v>6</v>
      </c>
      <c r="AF133" s="1"/>
      <c r="AG133" s="13">
        <v>7</v>
      </c>
      <c r="AH133" s="13"/>
      <c r="AI133" s="13">
        <v>6</v>
      </c>
      <c r="AJ133" s="1"/>
      <c r="AK133" s="13">
        <v>5</v>
      </c>
      <c r="AL133" s="13"/>
      <c r="AM133" s="13">
        <v>4</v>
      </c>
      <c r="AN133" s="13"/>
      <c r="AO133" s="13">
        <v>3</v>
      </c>
      <c r="AP133" s="13"/>
      <c r="AQ133" s="13">
        <v>8</v>
      </c>
      <c r="AR133" s="13"/>
      <c r="AS133" s="13">
        <v>8</v>
      </c>
      <c r="AT133" s="13"/>
      <c r="AU133" s="13">
        <v>8</v>
      </c>
      <c r="AV133" s="13"/>
      <c r="AW133" s="13">
        <v>7</v>
      </c>
      <c r="AY133" s="45">
        <v>8</v>
      </c>
    </row>
    <row r="134" spans="2:51" ht="12.75">
      <c r="B134" s="1"/>
      <c r="C134" s="1"/>
      <c r="D134" s="2" t="s">
        <v>77</v>
      </c>
      <c r="E134" s="1"/>
      <c r="F134" s="1"/>
      <c r="G134" s="1"/>
      <c r="H134" s="1"/>
      <c r="I134" s="1"/>
      <c r="J134" s="1"/>
      <c r="K134" s="1"/>
      <c r="L134" s="1"/>
      <c r="M134" s="13">
        <v>1</v>
      </c>
      <c r="N134" s="1"/>
      <c r="O134" s="13">
        <v>2</v>
      </c>
      <c r="P134" s="1"/>
      <c r="Q134" s="13">
        <v>2</v>
      </c>
      <c r="R134" s="1"/>
      <c r="S134" s="13">
        <v>3</v>
      </c>
      <c r="T134" s="1"/>
      <c r="U134" s="13">
        <v>3</v>
      </c>
      <c r="V134" s="1"/>
      <c r="W134" s="13">
        <v>4</v>
      </c>
      <c r="X134" s="1"/>
      <c r="Y134" s="13">
        <v>5</v>
      </c>
      <c r="Z134" s="1"/>
      <c r="AA134" s="13">
        <v>4</v>
      </c>
      <c r="AB134" s="1"/>
      <c r="AC134" s="13">
        <v>2</v>
      </c>
      <c r="AD134" s="1"/>
      <c r="AE134" s="13">
        <v>2</v>
      </c>
      <c r="AF134" s="1"/>
      <c r="AG134" s="13">
        <v>3</v>
      </c>
      <c r="AH134" s="13"/>
      <c r="AI134" s="13">
        <v>4</v>
      </c>
      <c r="AJ134" s="1"/>
      <c r="AK134" s="13">
        <v>9</v>
      </c>
      <c r="AL134" s="13"/>
      <c r="AM134" s="13">
        <v>13</v>
      </c>
      <c r="AN134" s="13"/>
      <c r="AO134" s="13">
        <v>11</v>
      </c>
      <c r="AP134" s="13"/>
      <c r="AQ134" s="13">
        <v>6</v>
      </c>
      <c r="AR134" s="13"/>
      <c r="AS134" s="13">
        <v>8</v>
      </c>
      <c r="AT134" s="13"/>
      <c r="AU134" s="13">
        <v>7</v>
      </c>
      <c r="AV134" s="13"/>
      <c r="AW134" s="13">
        <v>9</v>
      </c>
      <c r="AY134" s="45">
        <v>10</v>
      </c>
    </row>
    <row r="135" spans="2:51" ht="12.75">
      <c r="B135" s="1"/>
      <c r="C135" s="1"/>
      <c r="D135" s="2" t="s">
        <v>78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3">
        <v>1</v>
      </c>
      <c r="AH135" s="13"/>
      <c r="AI135" s="13">
        <v>1</v>
      </c>
      <c r="AJ135" s="1"/>
      <c r="AK135" s="1"/>
      <c r="AL135" s="1"/>
      <c r="AM135" s="1">
        <v>1</v>
      </c>
      <c r="AN135" s="1"/>
      <c r="AO135" s="1">
        <v>1</v>
      </c>
      <c r="AP135" s="1"/>
      <c r="AQ135" s="1">
        <v>2</v>
      </c>
      <c r="AR135" s="1"/>
      <c r="AS135" s="1">
        <v>1</v>
      </c>
      <c r="AT135" s="1"/>
      <c r="AU135" s="1">
        <v>2</v>
      </c>
      <c r="AV135" s="1"/>
      <c r="AW135" s="1">
        <v>2</v>
      </c>
      <c r="AY135" s="45">
        <v>1</v>
      </c>
    </row>
    <row r="136" spans="2:49" ht="12.75">
      <c r="B136" s="1"/>
      <c r="C136" s="1"/>
      <c r="D136" s="2" t="s">
        <v>79</v>
      </c>
      <c r="E136" s="1"/>
      <c r="F136" s="1"/>
      <c r="G136" s="1"/>
      <c r="H136" s="1"/>
      <c r="I136" s="13">
        <v>1</v>
      </c>
      <c r="J136" s="1"/>
      <c r="K136" s="1"/>
      <c r="L136" s="1"/>
      <c r="M136" s="13">
        <v>3</v>
      </c>
      <c r="N136" s="1"/>
      <c r="O136" s="13">
        <v>1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2:49" ht="7.5" customHeight="1" thickBo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ht="13.5" thickBot="1">
      <c r="B138" s="1"/>
      <c r="C138" s="20" t="s">
        <v>80</v>
      </c>
      <c r="D138" s="21"/>
      <c r="E138" s="21"/>
      <c r="F138" s="21"/>
      <c r="G138" s="21"/>
      <c r="H138" s="21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3"/>
      <c r="AN138" s="40"/>
      <c r="AO138" s="40"/>
      <c r="AP138" s="40"/>
      <c r="AQ138" s="1"/>
      <c r="AR138" s="1"/>
      <c r="AS138" s="1"/>
      <c r="AT138" s="1"/>
      <c r="AU138" s="1"/>
      <c r="AV138" s="1"/>
      <c r="AW138" s="1"/>
    </row>
    <row r="139" spans="2:51" ht="12.75">
      <c r="B139" s="1"/>
      <c r="C139" s="1"/>
      <c r="D139" s="2" t="s">
        <v>81</v>
      </c>
      <c r="E139" s="1"/>
      <c r="F139" s="1"/>
      <c r="G139" s="1"/>
      <c r="H139" s="1"/>
      <c r="I139" s="13">
        <v>24</v>
      </c>
      <c r="J139" s="1"/>
      <c r="K139" s="13">
        <v>24</v>
      </c>
      <c r="L139" s="1"/>
      <c r="M139" s="13">
        <v>21</v>
      </c>
      <c r="N139" s="1"/>
      <c r="O139" s="13">
        <v>19</v>
      </c>
      <c r="P139" s="1"/>
      <c r="Q139" s="13">
        <v>21</v>
      </c>
      <c r="R139" s="1"/>
      <c r="S139" s="13">
        <v>21</v>
      </c>
      <c r="T139" s="1"/>
      <c r="U139" s="13">
        <v>21</v>
      </c>
      <c r="V139" s="1"/>
      <c r="W139" s="13">
        <v>20</v>
      </c>
      <c r="X139" s="1"/>
      <c r="Y139" s="13">
        <v>18</v>
      </c>
      <c r="Z139" s="1"/>
      <c r="AA139" s="13">
        <v>17</v>
      </c>
      <c r="AB139" s="1"/>
      <c r="AC139" s="13">
        <v>18</v>
      </c>
      <c r="AD139" s="1"/>
      <c r="AE139" s="13">
        <v>16</v>
      </c>
      <c r="AF139" s="1"/>
      <c r="AG139" s="13">
        <v>16</v>
      </c>
      <c r="AH139" s="13"/>
      <c r="AI139" s="13">
        <v>16</v>
      </c>
      <c r="AJ139" s="1"/>
      <c r="AK139" s="13">
        <v>13</v>
      </c>
      <c r="AL139" s="13"/>
      <c r="AM139" s="13">
        <v>10</v>
      </c>
      <c r="AN139" s="13"/>
      <c r="AO139" s="13">
        <v>10</v>
      </c>
      <c r="AP139" s="13"/>
      <c r="AQ139" s="13">
        <v>9</v>
      </c>
      <c r="AR139" s="13"/>
      <c r="AS139" s="13">
        <v>10</v>
      </c>
      <c r="AT139" s="13"/>
      <c r="AU139" s="13">
        <v>9</v>
      </c>
      <c r="AV139" s="13"/>
      <c r="AW139" s="13">
        <v>7</v>
      </c>
      <c r="AY139" s="45">
        <v>9</v>
      </c>
    </row>
    <row r="140" spans="2:51" ht="12.75">
      <c r="B140" s="1"/>
      <c r="C140" s="1"/>
      <c r="D140" s="2" t="s">
        <v>82</v>
      </c>
      <c r="E140" s="1"/>
      <c r="F140" s="1"/>
      <c r="G140" s="1"/>
      <c r="H140" s="1"/>
      <c r="I140" s="14">
        <v>96</v>
      </c>
      <c r="J140" s="14"/>
      <c r="K140" s="14">
        <v>100</v>
      </c>
      <c r="L140" s="14"/>
      <c r="M140" s="14">
        <v>84</v>
      </c>
      <c r="N140" s="14"/>
      <c r="O140" s="14">
        <v>86.4</v>
      </c>
      <c r="P140" s="14"/>
      <c r="Q140" s="14">
        <v>91.3</v>
      </c>
      <c r="R140" s="1"/>
      <c r="S140" s="14">
        <v>87.5</v>
      </c>
      <c r="T140" s="14"/>
      <c r="U140" s="14">
        <v>87.5</v>
      </c>
      <c r="V140" s="14"/>
      <c r="W140" s="14">
        <v>83.3</v>
      </c>
      <c r="X140" s="14"/>
      <c r="Y140" s="14">
        <v>78.3</v>
      </c>
      <c r="Z140" s="14"/>
      <c r="AA140" s="14">
        <v>81</v>
      </c>
      <c r="AB140" s="1"/>
      <c r="AC140" s="14">
        <v>90</v>
      </c>
      <c r="AD140" s="1"/>
      <c r="AE140" s="14">
        <v>84.2</v>
      </c>
      <c r="AF140" s="1"/>
      <c r="AG140" s="14">
        <v>76.2</v>
      </c>
      <c r="AH140" s="14"/>
      <c r="AI140" s="14">
        <v>76.2</v>
      </c>
      <c r="AJ140" s="1"/>
      <c r="AK140" s="14">
        <v>59.1</v>
      </c>
      <c r="AL140" s="14"/>
      <c r="AM140" s="14">
        <v>41.7</v>
      </c>
      <c r="AN140" s="14"/>
      <c r="AO140" s="14">
        <v>45.5</v>
      </c>
      <c r="AP140" s="14"/>
      <c r="AQ140" s="14">
        <v>42.9</v>
      </c>
      <c r="AR140" s="14"/>
      <c r="AS140" s="14">
        <v>48</v>
      </c>
      <c r="AT140" s="14"/>
      <c r="AU140" s="14">
        <v>45</v>
      </c>
      <c r="AV140" s="14"/>
      <c r="AW140" s="14">
        <v>35</v>
      </c>
      <c r="AY140" s="47">
        <v>42.9</v>
      </c>
    </row>
    <row r="141" spans="2:51" ht="12.75">
      <c r="B141" s="1"/>
      <c r="C141" s="1"/>
      <c r="D141" s="2" t="s">
        <v>83</v>
      </c>
      <c r="E141" s="1"/>
      <c r="F141" s="1"/>
      <c r="G141" s="1"/>
      <c r="H141" s="1"/>
      <c r="I141" s="13">
        <v>1</v>
      </c>
      <c r="J141" s="1"/>
      <c r="K141" s="1"/>
      <c r="L141" s="1"/>
      <c r="M141" s="13">
        <v>4</v>
      </c>
      <c r="N141" s="1"/>
      <c r="O141" s="13">
        <v>3</v>
      </c>
      <c r="P141" s="1"/>
      <c r="Q141" s="13">
        <v>2</v>
      </c>
      <c r="R141" s="1"/>
      <c r="S141" s="13">
        <v>3</v>
      </c>
      <c r="T141" s="1"/>
      <c r="U141" s="13">
        <v>3</v>
      </c>
      <c r="V141" s="1"/>
      <c r="W141" s="13">
        <v>4</v>
      </c>
      <c r="X141" s="1"/>
      <c r="Y141" s="13">
        <v>5</v>
      </c>
      <c r="Z141" s="1"/>
      <c r="AA141" s="13">
        <v>4</v>
      </c>
      <c r="AB141" s="1"/>
      <c r="AC141" s="13">
        <v>2</v>
      </c>
      <c r="AD141" s="1"/>
      <c r="AE141" s="13">
        <v>3</v>
      </c>
      <c r="AF141" s="1"/>
      <c r="AG141" s="13">
        <v>5</v>
      </c>
      <c r="AH141" s="13"/>
      <c r="AI141" s="13">
        <v>5</v>
      </c>
      <c r="AJ141" s="1"/>
      <c r="AK141" s="13">
        <v>9</v>
      </c>
      <c r="AL141" s="13"/>
      <c r="AM141" s="13">
        <v>14</v>
      </c>
      <c r="AN141" s="13"/>
      <c r="AO141" s="13">
        <v>12</v>
      </c>
      <c r="AP141" s="13"/>
      <c r="AQ141" s="13">
        <v>12</v>
      </c>
      <c r="AR141" s="13"/>
      <c r="AS141" s="13">
        <v>11</v>
      </c>
      <c r="AT141" s="13"/>
      <c r="AU141" s="13">
        <v>11</v>
      </c>
      <c r="AV141" s="13"/>
      <c r="AW141" s="13">
        <v>13</v>
      </c>
      <c r="AY141" s="45">
        <v>12</v>
      </c>
    </row>
    <row r="142" spans="2:51" ht="12.75">
      <c r="B142" s="1"/>
      <c r="C142" s="1"/>
      <c r="D142" s="2" t="s">
        <v>82</v>
      </c>
      <c r="E142" s="1"/>
      <c r="F142" s="1"/>
      <c r="G142" s="1"/>
      <c r="H142" s="1"/>
      <c r="I142" s="14">
        <v>4</v>
      </c>
      <c r="J142" s="14"/>
      <c r="K142" s="14"/>
      <c r="L142" s="14"/>
      <c r="M142" s="14">
        <v>16</v>
      </c>
      <c r="N142" s="14"/>
      <c r="O142" s="14">
        <v>13.6</v>
      </c>
      <c r="P142" s="14"/>
      <c r="Q142" s="14">
        <v>8.7</v>
      </c>
      <c r="R142" s="1"/>
      <c r="S142" s="14">
        <v>12.5</v>
      </c>
      <c r="T142" s="14"/>
      <c r="U142" s="14">
        <v>12.5</v>
      </c>
      <c r="V142" s="14"/>
      <c r="W142" s="14">
        <v>16.7</v>
      </c>
      <c r="X142" s="14"/>
      <c r="Y142" s="14">
        <v>21.7</v>
      </c>
      <c r="Z142" s="14"/>
      <c r="AA142" s="14">
        <v>19</v>
      </c>
      <c r="AB142" s="1"/>
      <c r="AC142" s="14">
        <v>10</v>
      </c>
      <c r="AD142" s="1"/>
      <c r="AE142" s="14">
        <v>15.8</v>
      </c>
      <c r="AF142" s="1"/>
      <c r="AG142" s="14">
        <v>23.8</v>
      </c>
      <c r="AH142" s="14"/>
      <c r="AI142" s="14">
        <v>23.8</v>
      </c>
      <c r="AJ142" s="1"/>
      <c r="AK142" s="14">
        <v>40.9</v>
      </c>
      <c r="AL142" s="14"/>
      <c r="AM142" s="14">
        <v>58.3</v>
      </c>
      <c r="AN142" s="14"/>
      <c r="AO142" s="14">
        <v>54.5</v>
      </c>
      <c r="AP142" s="14"/>
      <c r="AQ142" s="14">
        <v>57.1</v>
      </c>
      <c r="AR142" s="14"/>
      <c r="AS142" s="14">
        <v>52</v>
      </c>
      <c r="AT142" s="14"/>
      <c r="AU142" s="14">
        <v>55</v>
      </c>
      <c r="AV142" s="14"/>
      <c r="AW142" s="14">
        <v>65</v>
      </c>
      <c r="AY142" s="47">
        <v>57.1</v>
      </c>
    </row>
    <row r="143" spans="2:49" ht="7.5" customHeight="1" thickBo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ht="13.5" thickBot="1">
      <c r="B144" s="1"/>
      <c r="C144" s="20" t="s">
        <v>84</v>
      </c>
      <c r="D144" s="21"/>
      <c r="E144" s="21"/>
      <c r="F144" s="21"/>
      <c r="G144" s="21"/>
      <c r="H144" s="2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2:51" ht="12.75">
      <c r="B145" s="1"/>
      <c r="C145" s="1"/>
      <c r="D145" s="2" t="s">
        <v>81</v>
      </c>
      <c r="E145" s="1"/>
      <c r="F145" s="1"/>
      <c r="G145" s="1"/>
      <c r="H145" s="1"/>
      <c r="I145" s="13">
        <v>51</v>
      </c>
      <c r="J145" s="1"/>
      <c r="K145" s="13">
        <v>52</v>
      </c>
      <c r="L145" s="1"/>
      <c r="M145" s="13">
        <v>51</v>
      </c>
      <c r="N145" s="1"/>
      <c r="O145" s="13">
        <v>52</v>
      </c>
      <c r="P145" s="1"/>
      <c r="Q145" s="13">
        <v>53</v>
      </c>
      <c r="R145" s="1"/>
      <c r="S145" s="13">
        <v>53</v>
      </c>
      <c r="T145" s="1"/>
      <c r="U145" s="13">
        <v>54</v>
      </c>
      <c r="V145" s="1"/>
      <c r="W145" s="13">
        <v>54</v>
      </c>
      <c r="X145" s="1"/>
      <c r="Y145" s="13">
        <v>55</v>
      </c>
      <c r="Z145" s="1"/>
      <c r="AA145" s="13">
        <v>56</v>
      </c>
      <c r="AB145" s="1"/>
      <c r="AC145" s="13">
        <v>56</v>
      </c>
      <c r="AD145" s="1"/>
      <c r="AE145" s="13">
        <v>56</v>
      </c>
      <c r="AF145" s="1"/>
      <c r="AG145" s="13">
        <v>56</v>
      </c>
      <c r="AH145" s="13"/>
      <c r="AI145" s="1">
        <v>58</v>
      </c>
      <c r="AJ145" s="1"/>
      <c r="AK145" s="13">
        <v>58</v>
      </c>
      <c r="AL145" s="13"/>
      <c r="AM145" s="13">
        <v>60</v>
      </c>
      <c r="AN145" s="13"/>
      <c r="AO145" s="13">
        <v>60</v>
      </c>
      <c r="AP145" s="13"/>
      <c r="AQ145" s="13">
        <v>62</v>
      </c>
      <c r="AR145" s="13"/>
      <c r="AS145" s="13">
        <v>50</v>
      </c>
      <c r="AT145" s="13"/>
      <c r="AU145" s="13">
        <v>45</v>
      </c>
      <c r="AV145" s="13"/>
      <c r="AW145" s="13">
        <v>46</v>
      </c>
      <c r="AY145" s="45">
        <v>46</v>
      </c>
    </row>
    <row r="146" spans="2:51" ht="12.75">
      <c r="B146" s="1"/>
      <c r="C146" s="1"/>
      <c r="D146" s="2" t="s">
        <v>83</v>
      </c>
      <c r="E146" s="1"/>
      <c r="F146" s="1"/>
      <c r="G146" s="1"/>
      <c r="H146" s="1"/>
      <c r="I146" s="13">
        <v>44</v>
      </c>
      <c r="J146" s="1"/>
      <c r="K146" s="1"/>
      <c r="L146" s="1"/>
      <c r="M146" s="13">
        <v>36</v>
      </c>
      <c r="N146" s="1"/>
      <c r="O146" s="13">
        <v>33</v>
      </c>
      <c r="P146" s="1"/>
      <c r="Q146" s="13">
        <v>32</v>
      </c>
      <c r="R146" s="1"/>
      <c r="S146" s="13">
        <v>37</v>
      </c>
      <c r="T146" s="1"/>
      <c r="U146" s="13">
        <v>38</v>
      </c>
      <c r="V146" s="1"/>
      <c r="W146" s="13">
        <v>39</v>
      </c>
      <c r="X146" s="1"/>
      <c r="Y146" s="13">
        <v>37</v>
      </c>
      <c r="Z146" s="1"/>
      <c r="AA146" s="13">
        <v>40</v>
      </c>
      <c r="AB146" s="1"/>
      <c r="AC146" s="13">
        <v>35</v>
      </c>
      <c r="AD146" s="1"/>
      <c r="AE146" s="13">
        <v>41</v>
      </c>
      <c r="AF146" s="1"/>
      <c r="AG146" s="13">
        <v>33</v>
      </c>
      <c r="AH146" s="13"/>
      <c r="AI146" s="1">
        <v>40</v>
      </c>
      <c r="AJ146" s="1"/>
      <c r="AK146" s="13">
        <v>33</v>
      </c>
      <c r="AL146" s="13"/>
      <c r="AM146" s="13">
        <v>33</v>
      </c>
      <c r="AN146" s="13"/>
      <c r="AO146" s="13">
        <v>35</v>
      </c>
      <c r="AP146" s="13"/>
      <c r="AQ146" s="13">
        <v>38</v>
      </c>
      <c r="AR146" s="13"/>
      <c r="AS146" s="13">
        <v>39</v>
      </c>
      <c r="AT146" s="13"/>
      <c r="AU146" s="13">
        <v>38</v>
      </c>
      <c r="AV146" s="13"/>
      <c r="AW146" s="13">
        <v>38</v>
      </c>
      <c r="AY146" s="45">
        <v>38</v>
      </c>
    </row>
    <row r="147" spans="2:49" ht="12.75">
      <c r="B147" s="1"/>
      <c r="C147" s="1"/>
      <c r="D147" s="2"/>
      <c r="E147" s="1"/>
      <c r="F147" s="1"/>
      <c r="G147" s="1"/>
      <c r="H147" s="1"/>
      <c r="I147" s="13"/>
      <c r="J147" s="1"/>
      <c r="K147" s="1"/>
      <c r="L147" s="1"/>
      <c r="M147" s="13"/>
      <c r="N147" s="1"/>
      <c r="O147" s="13"/>
      <c r="P147" s="1"/>
      <c r="Q147" s="13"/>
      <c r="R147" s="1"/>
      <c r="S147" s="13"/>
      <c r="T147" s="1"/>
      <c r="U147" s="13"/>
      <c r="V147" s="1"/>
      <c r="W147" s="13"/>
      <c r="X147" s="1"/>
      <c r="Y147" s="13"/>
      <c r="Z147" s="1"/>
      <c r="AA147" s="13"/>
      <c r="AB147" s="1"/>
      <c r="AC147" s="13"/>
      <c r="AD147" s="1"/>
      <c r="AE147" s="13"/>
      <c r="AF147" s="1"/>
      <c r="AG147" s="13"/>
      <c r="AH147" s="13"/>
      <c r="AI147" s="1"/>
      <c r="AJ147" s="1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2:51" ht="12.75">
      <c r="B148" s="1"/>
      <c r="C148" s="1"/>
      <c r="D148" s="1"/>
      <c r="E148" s="1"/>
      <c r="F148" s="1"/>
      <c r="G148" s="1"/>
      <c r="H148" s="1"/>
      <c r="I148" s="5" t="s">
        <v>4</v>
      </c>
      <c r="J148" s="1"/>
      <c r="K148" s="5" t="s">
        <v>4</v>
      </c>
      <c r="L148" s="1"/>
      <c r="M148" s="5" t="s">
        <v>4</v>
      </c>
      <c r="N148" s="1"/>
      <c r="O148" s="5" t="s">
        <v>4</v>
      </c>
      <c r="P148" s="1"/>
      <c r="Q148" s="5" t="s">
        <v>4</v>
      </c>
      <c r="R148" s="1"/>
      <c r="S148" s="5" t="s">
        <v>4</v>
      </c>
      <c r="T148" s="1"/>
      <c r="U148" s="5" t="s">
        <v>4</v>
      </c>
      <c r="V148" s="1"/>
      <c r="W148" s="4" t="s">
        <v>4</v>
      </c>
      <c r="X148" s="3"/>
      <c r="Y148" s="4" t="s">
        <v>4</v>
      </c>
      <c r="Z148" s="3"/>
      <c r="AA148" s="4" t="s">
        <v>4</v>
      </c>
      <c r="AB148" s="3"/>
      <c r="AC148" s="4" t="s">
        <v>4</v>
      </c>
      <c r="AD148" s="3"/>
      <c r="AE148" s="4" t="s">
        <v>4</v>
      </c>
      <c r="AF148" s="3"/>
      <c r="AG148" s="4" t="s">
        <v>4</v>
      </c>
      <c r="AH148" s="4"/>
      <c r="AI148" s="4" t="s">
        <v>4</v>
      </c>
      <c r="AJ148" s="1"/>
      <c r="AK148" s="4" t="s">
        <v>4</v>
      </c>
      <c r="AL148" s="4"/>
      <c r="AM148" s="4" t="s">
        <v>4</v>
      </c>
      <c r="AN148" s="4"/>
      <c r="AO148" s="4" t="s">
        <v>4</v>
      </c>
      <c r="AP148" s="4"/>
      <c r="AQ148" s="4" t="s">
        <v>4</v>
      </c>
      <c r="AR148" s="4"/>
      <c r="AS148" s="4" t="s">
        <v>4</v>
      </c>
      <c r="AT148" s="4"/>
      <c r="AU148" s="4" t="s">
        <v>4</v>
      </c>
      <c r="AV148" s="4"/>
      <c r="AW148" s="4" t="s">
        <v>4</v>
      </c>
      <c r="AY148" s="46" t="s">
        <v>4</v>
      </c>
    </row>
    <row r="149" spans="2:51" ht="13.5" thickBot="1">
      <c r="B149" s="1"/>
      <c r="C149" s="1"/>
      <c r="D149" s="1"/>
      <c r="E149" s="1"/>
      <c r="F149" s="1"/>
      <c r="G149" s="1"/>
      <c r="H149" s="1"/>
      <c r="I149" s="5" t="s">
        <v>5</v>
      </c>
      <c r="J149" s="1"/>
      <c r="K149" s="5" t="s">
        <v>6</v>
      </c>
      <c r="L149" s="1"/>
      <c r="M149" s="5" t="s">
        <v>7</v>
      </c>
      <c r="N149" s="1"/>
      <c r="O149" s="6" t="s">
        <v>8</v>
      </c>
      <c r="P149" s="7"/>
      <c r="Q149" s="6" t="s">
        <v>9</v>
      </c>
      <c r="R149" s="7"/>
      <c r="S149" s="6" t="s">
        <v>10</v>
      </c>
      <c r="T149" s="7"/>
      <c r="U149" s="6" t="s">
        <v>11</v>
      </c>
      <c r="V149" s="7"/>
      <c r="W149" s="8" t="s">
        <v>12</v>
      </c>
      <c r="X149" s="9"/>
      <c r="Y149" s="8" t="s">
        <v>13</v>
      </c>
      <c r="Z149" s="9"/>
      <c r="AA149" s="8" t="s">
        <v>14</v>
      </c>
      <c r="AB149" s="9"/>
      <c r="AC149" s="8" t="s">
        <v>15</v>
      </c>
      <c r="AD149" s="9"/>
      <c r="AE149" s="8" t="s">
        <v>16</v>
      </c>
      <c r="AF149" s="37"/>
      <c r="AG149" s="36" t="s">
        <v>17</v>
      </c>
      <c r="AH149" s="36"/>
      <c r="AI149" s="36" t="s">
        <v>18</v>
      </c>
      <c r="AJ149" s="38"/>
      <c r="AK149" s="8" t="s">
        <v>19</v>
      </c>
      <c r="AL149" s="8"/>
      <c r="AM149" s="19">
        <v>2001</v>
      </c>
      <c r="AN149" s="36"/>
      <c r="AO149" s="19">
        <v>2002</v>
      </c>
      <c r="AP149" s="36"/>
      <c r="AQ149" s="19">
        <v>2004</v>
      </c>
      <c r="AR149" s="35"/>
      <c r="AS149" s="19">
        <v>2005</v>
      </c>
      <c r="AT149" s="35"/>
      <c r="AU149" s="19">
        <v>2006</v>
      </c>
      <c r="AV149" s="35"/>
      <c r="AW149" s="19">
        <v>2007</v>
      </c>
      <c r="AY149" s="49">
        <v>2008</v>
      </c>
    </row>
    <row r="150" spans="2:49" ht="13.5" thickBot="1">
      <c r="B150" s="1"/>
      <c r="C150" s="20" t="s">
        <v>85</v>
      </c>
      <c r="D150" s="21"/>
      <c r="E150" s="21"/>
      <c r="F150" s="21"/>
      <c r="G150" s="21"/>
      <c r="H150" s="2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ht="12.75">
      <c r="B151" s="1"/>
      <c r="C151" s="1"/>
      <c r="D151" s="23" t="s">
        <v>86</v>
      </c>
      <c r="E151" s="24"/>
      <c r="F151" s="24"/>
      <c r="G151" s="24"/>
      <c r="H151" s="24"/>
      <c r="I151" s="25">
        <v>1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5">
        <v>1</v>
      </c>
      <c r="T151" s="24"/>
      <c r="U151" s="25">
        <v>1</v>
      </c>
      <c r="V151" s="24"/>
      <c r="W151" s="24"/>
      <c r="X151" s="24"/>
      <c r="Y151" s="24"/>
      <c r="Z151" s="24"/>
      <c r="AA151" s="24"/>
      <c r="AB151" s="24"/>
      <c r="AC151" s="24"/>
      <c r="AD151" s="24"/>
      <c r="AE151" s="29"/>
      <c r="AF151" s="29"/>
      <c r="AG151" s="29"/>
      <c r="AH151" s="29"/>
      <c r="AI151" s="29"/>
      <c r="AJ151" s="29"/>
      <c r="AK151" s="29"/>
      <c r="AL151" s="29"/>
      <c r="AM151" s="29">
        <v>2</v>
      </c>
      <c r="AN151" s="29"/>
      <c r="AO151" s="29">
        <v>3</v>
      </c>
      <c r="AP151" s="29"/>
      <c r="AQ151" s="29">
        <v>2</v>
      </c>
      <c r="AR151" s="29"/>
      <c r="AS151" s="29"/>
      <c r="AT151" s="29"/>
      <c r="AU151" s="29">
        <v>1</v>
      </c>
      <c r="AV151" s="29"/>
      <c r="AW151" s="29" t="s">
        <v>97</v>
      </c>
    </row>
    <row r="152" spans="2:51" ht="12.75">
      <c r="B152" s="1"/>
      <c r="C152" s="1"/>
      <c r="D152" s="26" t="s">
        <v>87</v>
      </c>
      <c r="E152" s="27"/>
      <c r="F152" s="27"/>
      <c r="G152" s="27"/>
      <c r="H152" s="27"/>
      <c r="I152" s="28">
        <v>2</v>
      </c>
      <c r="J152" s="27"/>
      <c r="K152" s="28">
        <v>4</v>
      </c>
      <c r="L152" s="27"/>
      <c r="M152" s="28">
        <v>2</v>
      </c>
      <c r="N152" s="27"/>
      <c r="O152" s="28">
        <v>2</v>
      </c>
      <c r="P152" s="27"/>
      <c r="Q152" s="28">
        <v>2</v>
      </c>
      <c r="R152" s="27"/>
      <c r="S152" s="27"/>
      <c r="T152" s="27"/>
      <c r="U152" s="28">
        <v>1</v>
      </c>
      <c r="V152" s="27"/>
      <c r="W152" s="28">
        <v>2</v>
      </c>
      <c r="X152" s="27"/>
      <c r="Y152" s="28">
        <v>3</v>
      </c>
      <c r="Z152" s="27"/>
      <c r="AA152" s="28">
        <v>4</v>
      </c>
      <c r="AB152" s="27"/>
      <c r="AC152" s="28">
        <v>5</v>
      </c>
      <c r="AD152" s="27"/>
      <c r="AE152" s="30">
        <v>4</v>
      </c>
      <c r="AF152" s="31"/>
      <c r="AG152" s="30">
        <v>5</v>
      </c>
      <c r="AH152" s="30"/>
      <c r="AI152" s="31">
        <v>5</v>
      </c>
      <c r="AJ152" s="31"/>
      <c r="AK152" s="31">
        <v>4</v>
      </c>
      <c r="AL152" s="31"/>
      <c r="AM152" s="31">
        <v>3</v>
      </c>
      <c r="AN152" s="31"/>
      <c r="AO152" s="31">
        <v>3</v>
      </c>
      <c r="AP152" s="31"/>
      <c r="AQ152" s="31">
        <v>1</v>
      </c>
      <c r="AR152" s="29"/>
      <c r="AS152" s="31">
        <v>3</v>
      </c>
      <c r="AT152" s="29"/>
      <c r="AU152" s="31">
        <v>2</v>
      </c>
      <c r="AV152" s="29"/>
      <c r="AW152" s="31">
        <v>2</v>
      </c>
      <c r="AX152" s="48"/>
      <c r="AY152" s="31">
        <v>2</v>
      </c>
    </row>
    <row r="153" spans="2:51" ht="12.75">
      <c r="B153" s="1"/>
      <c r="C153" s="1"/>
      <c r="D153" s="26" t="s">
        <v>88</v>
      </c>
      <c r="E153" s="27"/>
      <c r="F153" s="27"/>
      <c r="G153" s="27"/>
      <c r="H153" s="27"/>
      <c r="I153" s="28">
        <v>3</v>
      </c>
      <c r="J153" s="27"/>
      <c r="K153" s="28">
        <v>3</v>
      </c>
      <c r="L153" s="27"/>
      <c r="M153" s="28">
        <v>3</v>
      </c>
      <c r="N153" s="27"/>
      <c r="O153" s="28">
        <v>3</v>
      </c>
      <c r="P153" s="27"/>
      <c r="Q153" s="28">
        <v>5</v>
      </c>
      <c r="R153" s="27"/>
      <c r="S153" s="28">
        <v>7</v>
      </c>
      <c r="T153" s="27"/>
      <c r="U153" s="28">
        <v>7</v>
      </c>
      <c r="V153" s="27"/>
      <c r="W153" s="28">
        <v>8</v>
      </c>
      <c r="X153" s="27"/>
      <c r="Y153" s="28">
        <v>6</v>
      </c>
      <c r="Z153" s="27"/>
      <c r="AA153" s="28">
        <v>5</v>
      </c>
      <c r="AB153" s="27"/>
      <c r="AC153" s="28">
        <v>5</v>
      </c>
      <c r="AD153" s="27"/>
      <c r="AE153" s="30">
        <v>4</v>
      </c>
      <c r="AF153" s="31"/>
      <c r="AG153" s="30">
        <v>4</v>
      </c>
      <c r="AH153" s="30"/>
      <c r="AI153" s="31">
        <v>4</v>
      </c>
      <c r="AJ153" s="31"/>
      <c r="AK153" s="31">
        <v>2</v>
      </c>
      <c r="AL153" s="31"/>
      <c r="AM153" s="31">
        <v>4</v>
      </c>
      <c r="AN153" s="31"/>
      <c r="AO153" s="31">
        <v>2</v>
      </c>
      <c r="AP153" s="31"/>
      <c r="AQ153" s="31">
        <v>4</v>
      </c>
      <c r="AR153" s="29"/>
      <c r="AS153" s="31">
        <v>2</v>
      </c>
      <c r="AT153" s="29"/>
      <c r="AU153" s="31">
        <v>1</v>
      </c>
      <c r="AV153" s="29"/>
      <c r="AW153" s="31" t="s">
        <v>97</v>
      </c>
      <c r="AX153" s="48"/>
      <c r="AY153" s="31"/>
    </row>
    <row r="154" spans="2:51" ht="12.75">
      <c r="B154" s="1"/>
      <c r="C154" s="1"/>
      <c r="D154" s="26" t="s">
        <v>89</v>
      </c>
      <c r="E154" s="27"/>
      <c r="F154" s="27"/>
      <c r="G154" s="27"/>
      <c r="H154" s="27"/>
      <c r="I154" s="28">
        <v>7</v>
      </c>
      <c r="J154" s="27"/>
      <c r="K154" s="28">
        <v>6</v>
      </c>
      <c r="L154" s="27"/>
      <c r="M154" s="28">
        <v>7</v>
      </c>
      <c r="N154" s="27"/>
      <c r="O154" s="28">
        <v>5</v>
      </c>
      <c r="P154" s="27"/>
      <c r="Q154" s="28">
        <v>5</v>
      </c>
      <c r="R154" s="27"/>
      <c r="S154" s="28">
        <v>5</v>
      </c>
      <c r="T154" s="27"/>
      <c r="U154" s="28">
        <v>6</v>
      </c>
      <c r="V154" s="27"/>
      <c r="W154" s="28">
        <v>4</v>
      </c>
      <c r="X154" s="27"/>
      <c r="Y154" s="28">
        <v>4</v>
      </c>
      <c r="Z154" s="27"/>
      <c r="AA154" s="28">
        <v>7</v>
      </c>
      <c r="AB154" s="27"/>
      <c r="AC154" s="28">
        <v>7</v>
      </c>
      <c r="AD154" s="27"/>
      <c r="AE154" s="30">
        <v>7</v>
      </c>
      <c r="AF154" s="31"/>
      <c r="AG154" s="30">
        <v>6</v>
      </c>
      <c r="AH154" s="30"/>
      <c r="AI154" s="31">
        <v>6</v>
      </c>
      <c r="AJ154" s="31"/>
      <c r="AK154" s="31">
        <v>6</v>
      </c>
      <c r="AL154" s="31"/>
      <c r="AM154" s="31" t="s">
        <v>97</v>
      </c>
      <c r="AN154" s="31"/>
      <c r="AO154" s="31">
        <v>1</v>
      </c>
      <c r="AP154" s="31"/>
      <c r="AQ154" s="31"/>
      <c r="AR154" s="29"/>
      <c r="AS154" s="31"/>
      <c r="AT154" s="29"/>
      <c r="AU154" s="31"/>
      <c r="AV154" s="29"/>
      <c r="AW154" s="31"/>
      <c r="AX154" s="48"/>
      <c r="AY154" s="31"/>
    </row>
    <row r="155" spans="2:51" ht="12.75">
      <c r="B155" s="1"/>
      <c r="C155" s="1"/>
      <c r="D155" s="26" t="s">
        <v>90</v>
      </c>
      <c r="E155" s="27"/>
      <c r="F155" s="27"/>
      <c r="G155" s="27"/>
      <c r="H155" s="27"/>
      <c r="I155" s="28">
        <v>5</v>
      </c>
      <c r="J155" s="27"/>
      <c r="K155" s="28">
        <v>6</v>
      </c>
      <c r="L155" s="27"/>
      <c r="M155" s="28">
        <v>4</v>
      </c>
      <c r="N155" s="27"/>
      <c r="O155" s="28">
        <v>4</v>
      </c>
      <c r="P155" s="27"/>
      <c r="Q155" s="28">
        <v>6</v>
      </c>
      <c r="R155" s="27"/>
      <c r="S155" s="28">
        <v>8</v>
      </c>
      <c r="T155" s="27"/>
      <c r="U155" s="28">
        <v>6</v>
      </c>
      <c r="V155" s="27"/>
      <c r="W155" s="28">
        <v>7</v>
      </c>
      <c r="X155" s="27"/>
      <c r="Y155" s="28">
        <v>6</v>
      </c>
      <c r="Z155" s="27"/>
      <c r="AA155" s="28">
        <v>2</v>
      </c>
      <c r="AB155" s="27"/>
      <c r="AC155" s="28">
        <v>1</v>
      </c>
      <c r="AD155" s="27"/>
      <c r="AE155" s="30">
        <v>1</v>
      </c>
      <c r="AF155" s="31"/>
      <c r="AG155" s="31"/>
      <c r="AH155" s="31"/>
      <c r="AI155" s="31"/>
      <c r="AJ155" s="31"/>
      <c r="AK155" s="31" t="s">
        <v>97</v>
      </c>
      <c r="AL155" s="31"/>
      <c r="AM155" s="31" t="s">
        <v>97</v>
      </c>
      <c r="AN155" s="31"/>
      <c r="AO155" s="31" t="s">
        <v>97</v>
      </c>
      <c r="AP155" s="31"/>
      <c r="AQ155" s="31" t="s">
        <v>97</v>
      </c>
      <c r="AR155" s="29"/>
      <c r="AS155" s="31">
        <v>1</v>
      </c>
      <c r="AT155" s="29"/>
      <c r="AU155" s="31">
        <v>2</v>
      </c>
      <c r="AV155" s="29"/>
      <c r="AW155" s="31">
        <v>4</v>
      </c>
      <c r="AX155" s="48"/>
      <c r="AY155" s="31">
        <v>4</v>
      </c>
    </row>
    <row r="156" spans="2:51" ht="12.75">
      <c r="B156" s="1"/>
      <c r="C156" s="1"/>
      <c r="D156" s="26" t="s">
        <v>91</v>
      </c>
      <c r="E156" s="27"/>
      <c r="F156" s="27"/>
      <c r="G156" s="27"/>
      <c r="H156" s="27"/>
      <c r="I156" s="28">
        <v>6</v>
      </c>
      <c r="J156" s="27"/>
      <c r="K156" s="28">
        <v>5</v>
      </c>
      <c r="L156" s="27"/>
      <c r="M156" s="28">
        <v>5</v>
      </c>
      <c r="N156" s="27"/>
      <c r="O156" s="28">
        <v>5</v>
      </c>
      <c r="P156" s="27"/>
      <c r="Q156" s="28">
        <v>3</v>
      </c>
      <c r="R156" s="27"/>
      <c r="S156" s="28">
        <v>1</v>
      </c>
      <c r="T156" s="27"/>
      <c r="U156" s="28">
        <v>1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31"/>
      <c r="AF156" s="31"/>
      <c r="AG156" s="31"/>
      <c r="AH156" s="31"/>
      <c r="AI156" s="31"/>
      <c r="AJ156" s="31"/>
      <c r="AK156" s="31"/>
      <c r="AL156" s="31"/>
      <c r="AM156" s="31">
        <v>2</v>
      </c>
      <c r="AN156" s="31"/>
      <c r="AO156" s="31">
        <v>3</v>
      </c>
      <c r="AP156" s="31"/>
      <c r="AQ156" s="31">
        <v>4</v>
      </c>
      <c r="AR156" s="29"/>
      <c r="AS156" s="31">
        <v>3</v>
      </c>
      <c r="AT156" s="29"/>
      <c r="AU156" s="31">
        <v>5</v>
      </c>
      <c r="AV156" s="29"/>
      <c r="AW156" s="31">
        <v>3</v>
      </c>
      <c r="AX156" s="48"/>
      <c r="AY156" s="31">
        <v>4</v>
      </c>
    </row>
    <row r="157" spans="2:51" ht="12.75">
      <c r="B157" s="1"/>
      <c r="C157" s="1"/>
      <c r="D157" s="26" t="s">
        <v>92</v>
      </c>
      <c r="E157" s="27"/>
      <c r="F157" s="27"/>
      <c r="G157" s="27"/>
      <c r="H157" s="27"/>
      <c r="I157" s="28">
        <v>1</v>
      </c>
      <c r="J157" s="27"/>
      <c r="K157" s="27"/>
      <c r="L157" s="27"/>
      <c r="M157" s="28">
        <v>3</v>
      </c>
      <c r="N157" s="27"/>
      <c r="O157" s="28">
        <v>1</v>
      </c>
      <c r="P157" s="27"/>
      <c r="Q157" s="27"/>
      <c r="R157" s="27"/>
      <c r="S157" s="27"/>
      <c r="T157" s="27"/>
      <c r="U157" s="27"/>
      <c r="V157" s="27"/>
      <c r="W157" s="28">
        <v>1</v>
      </c>
      <c r="X157" s="27"/>
      <c r="Y157" s="28">
        <v>1</v>
      </c>
      <c r="Z157" s="27"/>
      <c r="AA157" s="28">
        <v>3</v>
      </c>
      <c r="AB157" s="27"/>
      <c r="AC157" s="28">
        <v>2</v>
      </c>
      <c r="AD157" s="27"/>
      <c r="AE157" s="30">
        <v>2</v>
      </c>
      <c r="AF157" s="31"/>
      <c r="AG157" s="30">
        <v>2</v>
      </c>
      <c r="AH157" s="30"/>
      <c r="AI157" s="31">
        <v>1</v>
      </c>
      <c r="AJ157" s="31"/>
      <c r="AK157" s="31">
        <v>1</v>
      </c>
      <c r="AL157" s="31"/>
      <c r="AM157" s="31">
        <v>3</v>
      </c>
      <c r="AN157" s="31"/>
      <c r="AO157" s="31">
        <v>5</v>
      </c>
      <c r="AP157" s="31"/>
      <c r="AQ157" s="31">
        <v>4</v>
      </c>
      <c r="AR157" s="29"/>
      <c r="AS157" s="31">
        <v>6</v>
      </c>
      <c r="AT157" s="29"/>
      <c r="AU157" s="31">
        <v>4</v>
      </c>
      <c r="AV157" s="29"/>
      <c r="AW157" s="31">
        <v>5</v>
      </c>
      <c r="AX157" s="48"/>
      <c r="AY157" s="31">
        <v>5</v>
      </c>
    </row>
    <row r="158" spans="2:51" ht="12.75">
      <c r="B158" s="1"/>
      <c r="C158" s="1"/>
      <c r="D158" s="26" t="s">
        <v>93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8">
        <v>1</v>
      </c>
      <c r="P158" s="27"/>
      <c r="Q158" s="28">
        <v>2</v>
      </c>
      <c r="R158" s="27"/>
      <c r="S158" s="28">
        <v>2</v>
      </c>
      <c r="T158" s="27"/>
      <c r="U158" s="28">
        <v>2</v>
      </c>
      <c r="V158" s="27"/>
      <c r="W158" s="28">
        <v>2</v>
      </c>
      <c r="X158" s="27"/>
      <c r="Y158" s="28">
        <v>2</v>
      </c>
      <c r="Z158" s="27"/>
      <c r="AA158" s="27"/>
      <c r="AB158" s="27"/>
      <c r="AC158" s="27"/>
      <c r="AD158" s="27"/>
      <c r="AE158" s="30">
        <v>1</v>
      </c>
      <c r="AF158" s="31"/>
      <c r="AG158" s="30">
        <v>2</v>
      </c>
      <c r="AH158" s="30"/>
      <c r="AI158" s="31">
        <v>3</v>
      </c>
      <c r="AJ158" s="31"/>
      <c r="AK158" s="31">
        <v>4</v>
      </c>
      <c r="AL158" s="31"/>
      <c r="AM158" s="31">
        <v>7</v>
      </c>
      <c r="AN158" s="31"/>
      <c r="AO158" s="31">
        <v>4</v>
      </c>
      <c r="AP158" s="31"/>
      <c r="AQ158" s="31">
        <v>5</v>
      </c>
      <c r="AR158" s="29"/>
      <c r="AS158" s="31">
        <v>4</v>
      </c>
      <c r="AT158" s="29"/>
      <c r="AU158" s="31">
        <v>4</v>
      </c>
      <c r="AV158" s="29"/>
      <c r="AW158" s="31">
        <v>5</v>
      </c>
      <c r="AX158" s="48"/>
      <c r="AY158" s="31">
        <v>5</v>
      </c>
    </row>
    <row r="159" spans="2:51" ht="12.75">
      <c r="B159" s="1"/>
      <c r="C159" s="1"/>
      <c r="D159" s="26" t="s">
        <v>94</v>
      </c>
      <c r="E159" s="27"/>
      <c r="F159" s="27"/>
      <c r="G159" s="27"/>
      <c r="H159" s="27"/>
      <c r="I159" s="27"/>
      <c r="J159" s="27"/>
      <c r="K159" s="27"/>
      <c r="L159" s="27"/>
      <c r="M159" s="28">
        <v>1</v>
      </c>
      <c r="N159" s="27"/>
      <c r="O159" s="28">
        <v>1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8">
        <v>1</v>
      </c>
      <c r="Z159" s="27"/>
      <c r="AA159" s="27"/>
      <c r="AB159" s="27"/>
      <c r="AC159" s="27"/>
      <c r="AD159" s="27"/>
      <c r="AE159" s="31"/>
      <c r="AF159" s="31"/>
      <c r="AG159" s="30">
        <v>2</v>
      </c>
      <c r="AH159" s="30"/>
      <c r="AI159" s="31">
        <v>2</v>
      </c>
      <c r="AJ159" s="31"/>
      <c r="AK159" s="31">
        <v>5</v>
      </c>
      <c r="AL159" s="31"/>
      <c r="AM159" s="31">
        <v>3</v>
      </c>
      <c r="AN159" s="31"/>
      <c r="AO159" s="31">
        <v>1</v>
      </c>
      <c r="AP159" s="31"/>
      <c r="AQ159" s="31">
        <v>1</v>
      </c>
      <c r="AR159" s="29"/>
      <c r="AS159" s="31">
        <v>2</v>
      </c>
      <c r="AT159" s="29"/>
      <c r="AU159" s="31">
        <v>1</v>
      </c>
      <c r="AV159" s="29"/>
      <c r="AW159" s="31">
        <v>1</v>
      </c>
      <c r="AX159" s="48"/>
      <c r="AY159" s="31">
        <v>1</v>
      </c>
    </row>
    <row r="160" spans="2:51" ht="12.75">
      <c r="B160" s="1"/>
      <c r="C160" s="1"/>
      <c r="D160" s="26" t="s">
        <v>95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29"/>
      <c r="AS160" s="31"/>
      <c r="AT160" s="29"/>
      <c r="AU160" s="31"/>
      <c r="AV160" s="29"/>
      <c r="AW160" s="31"/>
      <c r="AX160" s="48"/>
      <c r="AY160" s="31"/>
    </row>
    <row r="161" spans="2:49" ht="12.75">
      <c r="B161" s="1"/>
      <c r="C161" s="1"/>
      <c r="D161" s="2"/>
      <c r="E161" s="1"/>
      <c r="F161" s="1"/>
      <c r="G161" s="1"/>
      <c r="H161" s="1"/>
      <c r="I161" s="13"/>
      <c r="J161" s="1"/>
      <c r="K161" s="1"/>
      <c r="L161" s="1"/>
      <c r="M161" s="13"/>
      <c r="N161" s="1"/>
      <c r="O161" s="13"/>
      <c r="P161" s="1"/>
      <c r="Q161" s="13"/>
      <c r="R161" s="1"/>
      <c r="S161" s="13"/>
      <c r="T161" s="1"/>
      <c r="U161" s="13"/>
      <c r="V161" s="1"/>
      <c r="W161" s="13"/>
      <c r="X161" s="1"/>
      <c r="Y161" s="13"/>
      <c r="Z161" s="1"/>
      <c r="AA161" s="13"/>
      <c r="AB161" s="1"/>
      <c r="AC161" s="13"/>
      <c r="AD161" s="1"/>
      <c r="AE161" s="13"/>
      <c r="AF161" s="1"/>
      <c r="AG161" s="13"/>
      <c r="AH161" s="13"/>
      <c r="AI161" s="1"/>
      <c r="AJ161" s="1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</row>
    <row r="162" spans="2:49" ht="12.75">
      <c r="B162" s="1"/>
      <c r="C162" s="1"/>
      <c r="D162" s="2"/>
      <c r="E162" s="1"/>
      <c r="F162" s="1"/>
      <c r="G162" s="1"/>
      <c r="H162" s="1"/>
      <c r="I162" s="13"/>
      <c r="J162" s="1"/>
      <c r="K162" s="1"/>
      <c r="L162" s="1"/>
      <c r="M162" s="13"/>
      <c r="N162" s="1"/>
      <c r="O162" s="13"/>
      <c r="P162" s="1"/>
      <c r="Q162" s="13"/>
      <c r="R162" s="1"/>
      <c r="S162" s="13"/>
      <c r="T162" s="1"/>
      <c r="U162" s="13"/>
      <c r="V162" s="1"/>
      <c r="W162" s="13"/>
      <c r="X162" s="1"/>
      <c r="Y162" s="13"/>
      <c r="Z162" s="1"/>
      <c r="AA162" s="13"/>
      <c r="AB162" s="1"/>
      <c r="AC162" s="13"/>
      <c r="AD162" s="1"/>
      <c r="AE162" s="13"/>
      <c r="AF162" s="1"/>
      <c r="AG162" s="13"/>
      <c r="AH162" s="13"/>
      <c r="AI162" s="1"/>
      <c r="AJ162" s="1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</row>
    <row r="163" spans="2:4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2:4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2:4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2:4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</sheetData>
  <sheetProtection/>
  <mergeCells count="4">
    <mergeCell ref="C6:AX6"/>
    <mergeCell ref="C8:AX8"/>
    <mergeCell ref="C102:AX102"/>
    <mergeCell ref="C125:AX125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&amp;LEN/&amp;P</oddFooter>
  </headerFooter>
  <rowBreaks count="2" manualBreakCount="2">
    <brk id="56" min="2" max="51" man="1"/>
    <brk id="99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2008-01-28T14:44:47Z</cp:lastPrinted>
  <dcterms:created xsi:type="dcterms:W3CDTF">2001-07-05T18:56:49Z</dcterms:created>
  <dcterms:modified xsi:type="dcterms:W3CDTF">2009-05-19T15:38:46Z</dcterms:modified>
  <cp:category/>
  <cp:version/>
  <cp:contentType/>
  <cp:contentStatus/>
</cp:coreProperties>
</file>