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795" windowWidth="1860" windowHeight="6180" activeTab="0"/>
  </bookViews>
  <sheets>
    <sheet name="GeoSci" sheetId="1" r:id="rId1"/>
  </sheets>
  <definedNames>
    <definedName name="_Regression_Int" localSheetId="0" hidden="1">1</definedName>
    <definedName name="_xlnm.Print_Area" localSheetId="0">'GeoSci'!$C:$AY</definedName>
    <definedName name="Print_Area_MI">'GeoSci'!$C$3:$AP$177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<sst xmlns="http://schemas.openxmlformats.org/spreadsheetml/2006/main" count="343" uniqueCount="122">
  <si>
    <t>DEPARTMENT OF GEOSCIENCES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</si>
  <si>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</si>
  <si>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</si>
  <si>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</si>
  <si>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</si>
  <si>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</si>
  <si>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</si>
  <si>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</si>
  <si>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</si>
  <si>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</si>
  <si>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</si>
  <si>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</si>
  <si>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</si>
  <si>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</si>
  <si>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</si>
  <si>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</si>
  <si>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</si>
  <si>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</si>
  <si>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</si>
  <si>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</si>
  <si>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Geology</t>
  </si>
  <si>
    <t>Earth Science 7-12</t>
  </si>
  <si>
    <t>Geochemistry</t>
  </si>
  <si>
    <t>-</t>
  </si>
  <si>
    <t>Geophysics</t>
  </si>
  <si>
    <t>Earth Science</t>
  </si>
  <si>
    <t>Total</t>
  </si>
  <si>
    <t>2.  2nd Majors</t>
  </si>
  <si>
    <t>3.  Mean Cum GPA For Majors (May)</t>
  </si>
  <si>
    <t xml:space="preserve">      -</t>
  </si>
  <si>
    <t>DEPARTMENT OF GEOSCIENCES (Continued)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</si>
  <si>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</si>
  <si>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</si>
  <si>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</si>
  <si>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</si>
  <si>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</si>
  <si>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</si>
  <si>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</si>
  <si>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</si>
  <si>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</si>
  <si>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</si>
  <si>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</si>
  <si>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</si>
  <si>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Geology (BS)</t>
  </si>
  <si>
    <t>Earth Science 7-12 (BS)</t>
  </si>
  <si>
    <t>Geophysics (BS)</t>
  </si>
  <si>
    <t>Earth Science (BA)</t>
  </si>
  <si>
    <t>B.  GRADUATE DEGREE STUDENTS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</si>
  <si>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</si>
  <si>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</si>
  <si>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</si>
  <si>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</si>
  <si>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</si>
  <si>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</si>
  <si>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</si>
  <si>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</si>
  <si>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</si>
  <si>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</si>
  <si>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</si>
  <si>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</si>
  <si>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</si>
  <si>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</si>
  <si>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</si>
  <si>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</si>
  <si>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</si>
  <si>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</si>
  <si>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</si>
  <si>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</si>
  <si>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</si>
  <si>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</si>
  <si>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</si>
  <si>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</si>
  <si>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</si>
  <si>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</si>
  <si>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</si>
  <si>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</si>
  <si>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</si>
  <si>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</si>
  <si>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</si>
  <si>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</si>
  <si>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</si>
  <si>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</si>
  <si>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</si>
  <si>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</si>
  <si>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</si>
  <si>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</si>
  <si>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</si>
  <si>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</si>
  <si>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</si>
  <si>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</si>
  <si>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</si>
  <si>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</si>
  <si>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</si>
  <si>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</si>
  <si>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</si>
  <si>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</si>
  <si>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</si>
  <si>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</si>
  <si>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</si>
  <si>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</si>
  <si>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</si>
  <si>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C.  UG MAJORS/FTE FAC (INCL. 2ND MAJORS)</t>
  </si>
  <si>
    <t>2000-01</t>
  </si>
  <si>
    <t>Earth Science Adolescent Educ</t>
  </si>
  <si>
    <t>4.  Bachelors Degrees Awarded (7/1 - 6/30)</t>
  </si>
  <si>
    <t>2.  Masters Degrees Awarded (7/1 - 6/30)</t>
  </si>
  <si>
    <t>2001-02</t>
  </si>
  <si>
    <t>Earth Science - Adolescent Educ</t>
  </si>
  <si>
    <t>2003-04</t>
  </si>
  <si>
    <t xml:space="preserve">     -</t>
  </si>
  <si>
    <t>SUNY at Fredonia</t>
  </si>
  <si>
    <t>II.  DEPARTMENTAL WORKLOAD</t>
  </si>
  <si>
    <t>III.  INSTRUCTIONAL FACULTY</t>
  </si>
  <si>
    <t>2004-05</t>
  </si>
  <si>
    <t>2005-06</t>
  </si>
  <si>
    <t>(No Graduate Program)</t>
  </si>
  <si>
    <t>% - University Total</t>
  </si>
  <si>
    <t>3.  University Wide Profiles</t>
  </si>
  <si>
    <t>University Mean</t>
  </si>
  <si>
    <t>2006-07</t>
  </si>
  <si>
    <t xml:space="preserve">----   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</si>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</sst>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Font="1" applyAlignment="1" applyProtection="1" quotePrefix="1">
      <alignment horizontal="right"/>
      <protection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Font="1" applyAlignment="1" applyProtection="1" quotePrefix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77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2.57421875" style="0" hidden="1" customWidth="1"/>
    <col min="34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6.28125" style="0" hidden="1" customWidth="1"/>
    <col min="42" max="42" width="2.7109375" style="0" hidden="1" customWidth="1"/>
    <col min="43" max="43" width="6.140625" style="0" customWidth="1"/>
    <col min="44" max="44" width="2.7109375" style="0" customWidth="1"/>
    <col min="45" max="45" width="6.003906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33" customWidth="1"/>
  </cols>
  <sheetData>
    <row r="3" spans="1:50" ht="12.75">
      <c r="A3" s="1"/>
      <c r="B3" s="1"/>
      <c r="C3" s="2" t="s">
        <v>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6"/>
      <c r="AN3" s="1"/>
      <c r="AO3" s="16"/>
      <c r="AP3" s="1"/>
      <c r="AR3" s="16"/>
      <c r="AS3" s="16"/>
      <c r="AT3" s="16"/>
      <c r="AU3" s="16"/>
      <c r="AV3" s="16"/>
      <c r="AW3" s="16"/>
      <c r="AX3" s="1"/>
    </row>
    <row r="4" spans="1:50" ht="12.75">
      <c r="A4" s="1"/>
      <c r="B4" s="1"/>
      <c r="C4" s="2" t="s">
        <v>110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6"/>
      <c r="AN4" s="1"/>
      <c r="AO4" s="16"/>
      <c r="AP4" s="1"/>
      <c r="AR4" s="16"/>
      <c r="AS4" s="16"/>
      <c r="AT4" s="16"/>
      <c r="AU4" s="16"/>
      <c r="AV4" s="16"/>
      <c r="AW4" s="16"/>
      <c r="AX4" s="1"/>
    </row>
    <row r="5" spans="1:5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.5" customHeight="1">
      <c r="A6" s="1"/>
      <c r="B6" s="1"/>
      <c r="C6" s="57" t="s"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1"/>
    </row>
    <row r="7" spans="1:50" ht="6.75" customHeight="1">
      <c r="A7" s="1"/>
      <c r="B7" s="1"/>
      <c r="C7" s="2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1"/>
    </row>
    <row r="8" spans="1:50" ht="15.75">
      <c r="A8" s="1"/>
      <c r="B8" s="1"/>
      <c r="C8" s="58" t="s">
        <v>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1"/>
    </row>
    <row r="9" spans="1:50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2.75" customHeight="1">
      <c r="A10" s="1"/>
      <c r="B10" s="1"/>
      <c r="C10" s="1"/>
      <c r="D10" s="1"/>
      <c r="E10" s="1"/>
      <c r="F10" s="1"/>
      <c r="G10" s="1"/>
      <c r="H10" s="1"/>
      <c r="I10" s="5" t="s">
        <v>2</v>
      </c>
      <c r="J10" s="1"/>
      <c r="K10" s="5" t="s">
        <v>2</v>
      </c>
      <c r="L10" s="1"/>
      <c r="M10" s="5" t="s">
        <v>2</v>
      </c>
      <c r="N10" s="1"/>
      <c r="O10" s="5" t="s">
        <v>2</v>
      </c>
      <c r="P10" s="1"/>
      <c r="Q10" s="5" t="s">
        <v>2</v>
      </c>
      <c r="R10" s="1"/>
      <c r="S10" s="5" t="s">
        <v>2</v>
      </c>
      <c r="T10" s="1"/>
      <c r="U10" s="5" t="s">
        <v>2</v>
      </c>
      <c r="V10" s="1"/>
      <c r="W10" s="4" t="s">
        <v>2</v>
      </c>
      <c r="X10" s="3"/>
      <c r="Y10" s="4" t="s">
        <v>2</v>
      </c>
      <c r="Z10" s="3"/>
      <c r="AA10" s="4" t="s">
        <v>2</v>
      </c>
      <c r="AB10" s="3"/>
      <c r="AC10" s="4" t="s">
        <v>2</v>
      </c>
      <c r="AD10" s="3"/>
      <c r="AE10" s="4" t="s">
        <v>2</v>
      </c>
      <c r="AF10" s="4"/>
      <c r="AG10" s="3"/>
      <c r="AH10" s="4" t="s">
        <v>2</v>
      </c>
      <c r="AI10" s="4" t="s">
        <v>2</v>
      </c>
      <c r="AJ10" s="1"/>
      <c r="AK10" s="4" t="s">
        <v>2</v>
      </c>
      <c r="AL10" s="4"/>
      <c r="AM10" s="4" t="s">
        <v>2</v>
      </c>
      <c r="AN10" s="1"/>
      <c r="AO10" s="4" t="s">
        <v>2</v>
      </c>
      <c r="AP10" s="1"/>
      <c r="AQ10" s="4" t="s">
        <v>2</v>
      </c>
      <c r="AR10" s="4"/>
      <c r="AS10" s="4" t="s">
        <v>2</v>
      </c>
      <c r="AT10" s="4"/>
      <c r="AU10" s="4" t="s">
        <v>2</v>
      </c>
      <c r="AV10" s="4"/>
      <c r="AW10" s="4" t="s">
        <v>2</v>
      </c>
      <c r="AX10" s="1"/>
      <c r="AY10" s="52" t="s">
        <v>2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5" t="s">
        <v>3</v>
      </c>
      <c r="J11" s="43"/>
      <c r="K11" s="45" t="s">
        <v>4</v>
      </c>
      <c r="L11" s="43"/>
      <c r="M11" s="45" t="s">
        <v>5</v>
      </c>
      <c r="N11" s="43"/>
      <c r="O11" s="45" t="s">
        <v>6</v>
      </c>
      <c r="P11" s="43"/>
      <c r="Q11" s="45" t="s">
        <v>7</v>
      </c>
      <c r="R11" s="43"/>
      <c r="S11" s="45" t="s">
        <v>8</v>
      </c>
      <c r="T11" s="43"/>
      <c r="U11" s="45" t="s">
        <v>9</v>
      </c>
      <c r="V11" s="43"/>
      <c r="W11" s="41" t="s">
        <v>10</v>
      </c>
      <c r="X11" s="42"/>
      <c r="Y11" s="41" t="s">
        <v>11</v>
      </c>
      <c r="Z11" s="42"/>
      <c r="AA11" s="41" t="s">
        <v>12</v>
      </c>
      <c r="AB11" s="42"/>
      <c r="AC11" s="41" t="s">
        <v>13</v>
      </c>
      <c r="AD11" s="42"/>
      <c r="AE11" s="41" t="s">
        <v>14</v>
      </c>
      <c r="AF11" s="41"/>
      <c r="AG11" s="42"/>
      <c r="AH11" s="41" t="s">
        <v>15</v>
      </c>
      <c r="AI11" s="41" t="s">
        <v>16</v>
      </c>
      <c r="AJ11" s="43"/>
      <c r="AK11" s="8" t="s">
        <v>17</v>
      </c>
      <c r="AL11" s="8"/>
      <c r="AM11" s="22">
        <v>2001</v>
      </c>
      <c r="AN11" s="43"/>
      <c r="AO11" s="22">
        <v>2002</v>
      </c>
      <c r="AP11" s="43"/>
      <c r="AQ11" s="22">
        <v>2004</v>
      </c>
      <c r="AR11" s="40"/>
      <c r="AS11" s="22">
        <v>2005</v>
      </c>
      <c r="AT11" s="40"/>
      <c r="AU11" s="22">
        <v>2006</v>
      </c>
      <c r="AV11" s="40"/>
      <c r="AW11" s="22">
        <v>2007</v>
      </c>
      <c r="AX11" s="1"/>
      <c r="AY11" s="54">
        <v>2008</v>
      </c>
    </row>
    <row r="12" spans="1:50" ht="13.5" thickBot="1">
      <c r="A12" s="1"/>
      <c r="B12" s="1"/>
      <c r="C12" s="23" t="s">
        <v>18</v>
      </c>
      <c r="D12" s="24"/>
      <c r="E12" s="24"/>
      <c r="F12" s="24"/>
      <c r="G12" s="24"/>
      <c r="H12" s="2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1"/>
      <c r="AL12" s="1"/>
      <c r="AM12" s="1"/>
      <c r="AN12" s="43"/>
      <c r="AO12" s="1"/>
      <c r="AP12" s="43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1"/>
      <c r="B13" s="1"/>
      <c r="C13" s="1"/>
      <c r="D13" s="2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1" ht="12.75">
      <c r="A14" s="1"/>
      <c r="B14" s="1"/>
      <c r="C14" s="1"/>
      <c r="D14" s="1"/>
      <c r="E14" s="2" t="s">
        <v>20</v>
      </c>
      <c r="F14" s="1"/>
      <c r="G14" s="1"/>
      <c r="H14" s="1"/>
      <c r="I14" s="13">
        <v>17</v>
      </c>
      <c r="J14" s="1"/>
      <c r="K14" s="13">
        <v>16</v>
      </c>
      <c r="L14" s="1"/>
      <c r="M14" s="13">
        <v>12</v>
      </c>
      <c r="N14" s="1"/>
      <c r="O14" s="13">
        <v>13</v>
      </c>
      <c r="P14" s="1"/>
      <c r="Q14" s="13">
        <v>16</v>
      </c>
      <c r="R14" s="1"/>
      <c r="S14" s="13">
        <v>17</v>
      </c>
      <c r="T14" s="1"/>
      <c r="U14" s="13">
        <v>26</v>
      </c>
      <c r="V14" s="1"/>
      <c r="W14" s="13">
        <v>33</v>
      </c>
      <c r="X14" s="1"/>
      <c r="Y14" s="13">
        <v>41</v>
      </c>
      <c r="Z14" s="1"/>
      <c r="AA14" s="13">
        <v>27</v>
      </c>
      <c r="AB14" s="1"/>
      <c r="AC14" s="13">
        <v>30</v>
      </c>
      <c r="AD14" s="1"/>
      <c r="AE14" s="13">
        <v>31</v>
      </c>
      <c r="AF14" s="13"/>
      <c r="AG14" s="1"/>
      <c r="AH14" s="13">
        <v>21</v>
      </c>
      <c r="AI14" s="13">
        <v>24</v>
      </c>
      <c r="AJ14" s="1"/>
      <c r="AK14" s="13">
        <v>13</v>
      </c>
      <c r="AL14" s="13"/>
      <c r="AM14" s="13">
        <v>19</v>
      </c>
      <c r="AN14" s="1"/>
      <c r="AO14" s="13">
        <v>12</v>
      </c>
      <c r="AP14" s="1"/>
      <c r="AQ14" s="13">
        <v>13</v>
      </c>
      <c r="AR14" s="13"/>
      <c r="AS14" s="13">
        <v>7</v>
      </c>
      <c r="AT14" s="13"/>
      <c r="AU14" s="13">
        <v>15</v>
      </c>
      <c r="AV14" s="13"/>
      <c r="AW14" s="13">
        <v>16</v>
      </c>
      <c r="AX14" s="1"/>
      <c r="AY14" s="33">
        <v>15</v>
      </c>
    </row>
    <row r="15" spans="1:51" ht="12.75">
      <c r="A15" s="1"/>
      <c r="B15" s="1"/>
      <c r="C15" s="1"/>
      <c r="D15" s="1"/>
      <c r="E15" s="2" t="s">
        <v>116</v>
      </c>
      <c r="F15" s="1"/>
      <c r="G15" s="1"/>
      <c r="H15" s="1"/>
      <c r="I15" s="14">
        <v>0.4</v>
      </c>
      <c r="J15" s="14"/>
      <c r="K15" s="14">
        <v>0.4</v>
      </c>
      <c r="L15" s="14"/>
      <c r="M15" s="14">
        <v>0.3</v>
      </c>
      <c r="N15" s="14"/>
      <c r="O15" s="14">
        <v>0.3</v>
      </c>
      <c r="P15" s="14"/>
      <c r="Q15" s="14">
        <v>0.4</v>
      </c>
      <c r="R15" s="1"/>
      <c r="S15" s="14">
        <v>0.4</v>
      </c>
      <c r="T15" s="1"/>
      <c r="U15" s="14">
        <v>0.6</v>
      </c>
      <c r="V15" s="1"/>
      <c r="W15" s="14">
        <v>0.8</v>
      </c>
      <c r="X15" s="14"/>
      <c r="Y15" s="14">
        <v>0.9</v>
      </c>
      <c r="Z15" s="14"/>
      <c r="AA15" s="14">
        <v>0.6</v>
      </c>
      <c r="AB15" s="14"/>
      <c r="AC15" s="14">
        <v>0.7</v>
      </c>
      <c r="AD15" s="14"/>
      <c r="AE15" s="14">
        <v>0.7</v>
      </c>
      <c r="AF15" s="14"/>
      <c r="AG15" s="1"/>
      <c r="AH15" s="14">
        <v>0.5</v>
      </c>
      <c r="AI15" s="14">
        <v>0.5</v>
      </c>
      <c r="AJ15" s="1"/>
      <c r="AK15" s="14">
        <v>0.3</v>
      </c>
      <c r="AL15" s="14"/>
      <c r="AM15" s="14">
        <v>0.4</v>
      </c>
      <c r="AN15" s="1"/>
      <c r="AO15" s="14">
        <v>0.2</v>
      </c>
      <c r="AP15" s="1"/>
      <c r="AQ15" s="14">
        <v>0.3</v>
      </c>
      <c r="AR15" s="14"/>
      <c r="AS15" s="14">
        <v>0.1</v>
      </c>
      <c r="AT15" s="14"/>
      <c r="AU15" s="14">
        <v>0.3</v>
      </c>
      <c r="AV15" s="14"/>
      <c r="AW15" s="14">
        <v>0.3</v>
      </c>
      <c r="AX15" s="1"/>
      <c r="AY15" s="53">
        <v>0.3</v>
      </c>
    </row>
    <row r="16" spans="1:50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1" ht="12.75">
      <c r="A17" s="1"/>
      <c r="B17" s="1"/>
      <c r="C17" s="1"/>
      <c r="D17" s="1"/>
      <c r="E17" s="2" t="s">
        <v>21</v>
      </c>
      <c r="F17" s="1"/>
      <c r="G17" s="1"/>
      <c r="H17" s="1"/>
      <c r="I17" s="13">
        <v>3</v>
      </c>
      <c r="J17" s="1"/>
      <c r="K17" s="13">
        <v>4</v>
      </c>
      <c r="L17" s="1"/>
      <c r="M17" s="13">
        <v>4</v>
      </c>
      <c r="N17" s="1"/>
      <c r="O17" s="13">
        <v>12</v>
      </c>
      <c r="P17" s="1"/>
      <c r="Q17" s="13">
        <v>14</v>
      </c>
      <c r="R17" s="1"/>
      <c r="S17" s="13">
        <v>19</v>
      </c>
      <c r="T17" s="1"/>
      <c r="U17" s="13">
        <v>23</v>
      </c>
      <c r="V17" s="1"/>
      <c r="W17" s="13">
        <v>25</v>
      </c>
      <c r="X17" s="1"/>
      <c r="Y17" s="13">
        <v>22</v>
      </c>
      <c r="Z17" s="1"/>
      <c r="AA17" s="13">
        <v>17</v>
      </c>
      <c r="AB17" s="1"/>
      <c r="AC17" s="13">
        <v>13</v>
      </c>
      <c r="AD17" s="1"/>
      <c r="AE17" s="13">
        <v>16</v>
      </c>
      <c r="AF17" s="13"/>
      <c r="AG17" s="1"/>
      <c r="AH17" s="13">
        <v>15</v>
      </c>
      <c r="AI17" s="13">
        <v>9</v>
      </c>
      <c r="AJ17" s="1"/>
      <c r="AK17" s="13">
        <v>14</v>
      </c>
      <c r="AL17" s="13"/>
      <c r="AM17" s="13">
        <v>20</v>
      </c>
      <c r="AN17" s="1"/>
      <c r="AO17" s="13">
        <v>13</v>
      </c>
      <c r="AP17" s="1"/>
      <c r="AQ17" s="13">
        <v>0</v>
      </c>
      <c r="AR17" s="13"/>
      <c r="AS17" s="13">
        <v>0</v>
      </c>
      <c r="AT17" s="13"/>
      <c r="AU17" s="13">
        <v>0</v>
      </c>
      <c r="AV17" s="13"/>
      <c r="AW17" s="13">
        <v>0</v>
      </c>
      <c r="AX17" s="1"/>
      <c r="AY17" s="33">
        <v>0</v>
      </c>
    </row>
    <row r="18" spans="1:51" ht="12.75">
      <c r="A18" s="1"/>
      <c r="B18" s="1"/>
      <c r="C18" s="1"/>
      <c r="D18" s="1"/>
      <c r="E18" s="2" t="s">
        <v>116</v>
      </c>
      <c r="F18" s="1"/>
      <c r="G18" s="1"/>
      <c r="H18" s="1"/>
      <c r="I18" s="14">
        <v>0.1</v>
      </c>
      <c r="J18" s="14"/>
      <c r="K18" s="14">
        <v>0.1</v>
      </c>
      <c r="L18" s="14"/>
      <c r="M18" s="14">
        <v>0.1</v>
      </c>
      <c r="N18" s="14"/>
      <c r="O18" s="14">
        <v>0.3</v>
      </c>
      <c r="P18" s="14"/>
      <c r="Q18" s="14">
        <v>0.3</v>
      </c>
      <c r="R18" s="1"/>
      <c r="S18" s="14">
        <v>0.4</v>
      </c>
      <c r="T18" s="1"/>
      <c r="U18" s="14">
        <v>0.5</v>
      </c>
      <c r="V18" s="1"/>
      <c r="W18" s="14">
        <v>0.6</v>
      </c>
      <c r="X18" s="14"/>
      <c r="Y18" s="14">
        <v>0.5</v>
      </c>
      <c r="Z18" s="14"/>
      <c r="AA18" s="14">
        <v>0.4</v>
      </c>
      <c r="AB18" s="14"/>
      <c r="AC18" s="14">
        <v>0.3</v>
      </c>
      <c r="AD18" s="14"/>
      <c r="AE18" s="14">
        <v>0.4</v>
      </c>
      <c r="AF18" s="14"/>
      <c r="AG18" s="1"/>
      <c r="AH18" s="14">
        <v>0.3</v>
      </c>
      <c r="AI18" s="14">
        <v>0.2</v>
      </c>
      <c r="AJ18" s="1"/>
      <c r="AK18" s="14">
        <v>0.3</v>
      </c>
      <c r="AL18" s="14"/>
      <c r="AM18" s="14">
        <v>0.4</v>
      </c>
      <c r="AN18" s="1"/>
      <c r="AO18" s="14">
        <v>0.3</v>
      </c>
      <c r="AP18" s="1"/>
      <c r="AQ18" s="14">
        <v>0</v>
      </c>
      <c r="AR18" s="14"/>
      <c r="AS18" s="14">
        <v>0</v>
      </c>
      <c r="AT18" s="14"/>
      <c r="AU18" s="14">
        <v>0</v>
      </c>
      <c r="AV18" s="14"/>
      <c r="AW18" s="14">
        <v>0</v>
      </c>
      <c r="AX18" s="1"/>
      <c r="AY18" s="53">
        <v>0</v>
      </c>
    </row>
    <row r="19" spans="1:50" ht="3" customHeight="1">
      <c r="A19" s="1"/>
      <c r="B19" s="1"/>
      <c r="C19" s="1"/>
      <c r="D19" s="1"/>
      <c r="E19" s="2"/>
      <c r="F19" s="1"/>
      <c r="G19" s="1"/>
      <c r="H19" s="1"/>
      <c r="I19" s="13"/>
      <c r="J19" s="1"/>
      <c r="K19" s="13"/>
      <c r="L19" s="1"/>
      <c r="M19" s="13"/>
      <c r="N19" s="1"/>
      <c r="O19" s="13"/>
      <c r="P19" s="1"/>
      <c r="Q19" s="13"/>
      <c r="R19" s="1"/>
      <c r="S19" s="13"/>
      <c r="T19" s="1"/>
      <c r="U19" s="13"/>
      <c r="V19" s="1"/>
      <c r="W19" s="13"/>
      <c r="X19" s="1"/>
      <c r="Y19" s="13"/>
      <c r="Z19" s="1"/>
      <c r="AA19" s="13"/>
      <c r="AB19" s="1"/>
      <c r="AC19" s="13"/>
      <c r="AD19" s="1"/>
      <c r="AE19" s="13"/>
      <c r="AF19" s="13"/>
      <c r="AG19" s="1"/>
      <c r="AH19" s="13"/>
      <c r="AI19" s="13"/>
      <c r="AJ19" s="1"/>
      <c r="AK19" s="13"/>
      <c r="AL19" s="13"/>
      <c r="AM19" s="13"/>
      <c r="AN19" s="1"/>
      <c r="AO19" s="13"/>
      <c r="AP19" s="1"/>
      <c r="AQ19" s="13"/>
      <c r="AR19" s="13"/>
      <c r="AS19" s="13"/>
      <c r="AT19" s="13"/>
      <c r="AU19" s="13"/>
      <c r="AV19" s="13"/>
      <c r="AW19" s="13"/>
      <c r="AX19" s="1"/>
    </row>
    <row r="20" spans="1:51" ht="12.75">
      <c r="A20" s="1"/>
      <c r="B20" s="1"/>
      <c r="C20" s="1"/>
      <c r="D20" s="1"/>
      <c r="E20" s="2" t="s">
        <v>103</v>
      </c>
      <c r="F20" s="1"/>
      <c r="G20" s="1"/>
      <c r="H20" s="1"/>
      <c r="I20" s="13">
        <v>3</v>
      </c>
      <c r="J20" s="1"/>
      <c r="K20" s="13">
        <v>4</v>
      </c>
      <c r="L20" s="1"/>
      <c r="M20" s="13">
        <v>4</v>
      </c>
      <c r="N20" s="1"/>
      <c r="O20" s="13">
        <v>12</v>
      </c>
      <c r="P20" s="1"/>
      <c r="Q20" s="13">
        <v>14</v>
      </c>
      <c r="R20" s="1"/>
      <c r="S20" s="13">
        <v>19</v>
      </c>
      <c r="T20" s="1"/>
      <c r="U20" s="13">
        <v>23</v>
      </c>
      <c r="V20" s="1"/>
      <c r="W20" s="13">
        <v>25</v>
      </c>
      <c r="X20" s="1"/>
      <c r="Y20" s="13">
        <v>22</v>
      </c>
      <c r="Z20" s="1"/>
      <c r="AA20" s="13">
        <v>17</v>
      </c>
      <c r="AB20" s="1"/>
      <c r="AC20" s="13">
        <v>13</v>
      </c>
      <c r="AD20" s="1"/>
      <c r="AE20" s="13"/>
      <c r="AF20" s="13"/>
      <c r="AG20" s="1"/>
      <c r="AH20" s="13"/>
      <c r="AI20" s="13"/>
      <c r="AJ20" s="1"/>
      <c r="AK20" s="13"/>
      <c r="AL20" s="13"/>
      <c r="AM20" s="13">
        <v>2</v>
      </c>
      <c r="AN20" s="1"/>
      <c r="AO20" s="13">
        <v>11</v>
      </c>
      <c r="AP20" s="1"/>
      <c r="AQ20" s="13">
        <v>16</v>
      </c>
      <c r="AR20" s="13"/>
      <c r="AS20" s="13">
        <v>13</v>
      </c>
      <c r="AT20" s="13"/>
      <c r="AU20" s="13">
        <v>14</v>
      </c>
      <c r="AV20" s="13"/>
      <c r="AW20" s="13">
        <v>19</v>
      </c>
      <c r="AX20" s="1"/>
      <c r="AY20" s="33">
        <v>18</v>
      </c>
    </row>
    <row r="21" spans="1:51" ht="12.75">
      <c r="A21" s="1"/>
      <c r="B21" s="1"/>
      <c r="C21" s="1"/>
      <c r="D21" s="1"/>
      <c r="E21" s="2" t="s">
        <v>116</v>
      </c>
      <c r="F21" s="1"/>
      <c r="G21" s="1"/>
      <c r="H21" s="1"/>
      <c r="I21" s="14">
        <v>0.1</v>
      </c>
      <c r="J21" s="14"/>
      <c r="K21" s="14">
        <v>0.1</v>
      </c>
      <c r="L21" s="14"/>
      <c r="M21" s="14">
        <v>0.1</v>
      </c>
      <c r="N21" s="14"/>
      <c r="O21" s="14">
        <v>0.3</v>
      </c>
      <c r="P21" s="14"/>
      <c r="Q21" s="14">
        <v>0.3</v>
      </c>
      <c r="R21" s="1"/>
      <c r="S21" s="14">
        <v>0.4</v>
      </c>
      <c r="T21" s="1"/>
      <c r="U21" s="14">
        <v>0.5</v>
      </c>
      <c r="V21" s="1"/>
      <c r="W21" s="14">
        <v>0.6</v>
      </c>
      <c r="X21" s="14"/>
      <c r="Y21" s="14">
        <v>0.5</v>
      </c>
      <c r="Z21" s="14"/>
      <c r="AA21" s="14">
        <v>0.4</v>
      </c>
      <c r="AB21" s="14"/>
      <c r="AC21" s="14">
        <v>0.3</v>
      </c>
      <c r="AD21" s="14"/>
      <c r="AE21" s="14"/>
      <c r="AF21" s="14"/>
      <c r="AG21" s="1"/>
      <c r="AH21" s="14"/>
      <c r="AI21" s="14"/>
      <c r="AJ21" s="1"/>
      <c r="AK21" s="14"/>
      <c r="AL21" s="14"/>
      <c r="AM21" s="14">
        <v>0</v>
      </c>
      <c r="AN21" s="1"/>
      <c r="AO21" s="14">
        <v>0.2</v>
      </c>
      <c r="AP21" s="1"/>
      <c r="AQ21" s="14">
        <v>0.3</v>
      </c>
      <c r="AR21" s="14"/>
      <c r="AS21" s="14">
        <v>0.3</v>
      </c>
      <c r="AT21" s="14"/>
      <c r="AU21" s="14">
        <v>0.3</v>
      </c>
      <c r="AV21" s="14"/>
      <c r="AW21" s="14">
        <v>0.4</v>
      </c>
      <c r="AX21" s="1"/>
      <c r="AY21" s="53">
        <v>0.3</v>
      </c>
    </row>
    <row r="22" spans="1:50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1" ht="12.75">
      <c r="A23" s="1"/>
      <c r="B23" s="1"/>
      <c r="C23" s="1"/>
      <c r="D23" s="1"/>
      <c r="E23" s="2" t="s">
        <v>22</v>
      </c>
      <c r="F23" s="1"/>
      <c r="G23" s="1"/>
      <c r="H23" s="1"/>
      <c r="I23" s="13">
        <v>0</v>
      </c>
      <c r="J23" s="1"/>
      <c r="K23" s="13">
        <v>0</v>
      </c>
      <c r="L23" s="1"/>
      <c r="M23" s="13">
        <v>0</v>
      </c>
      <c r="N23" s="1"/>
      <c r="O23" s="13">
        <v>4</v>
      </c>
      <c r="P23" s="1"/>
      <c r="Q23" s="13">
        <v>4</v>
      </c>
      <c r="R23" s="1"/>
      <c r="S23" s="13">
        <v>5</v>
      </c>
      <c r="T23" s="1"/>
      <c r="U23" s="13">
        <v>5</v>
      </c>
      <c r="V23" s="1"/>
      <c r="W23" s="13">
        <v>3</v>
      </c>
      <c r="X23" s="1"/>
      <c r="Y23" s="13">
        <v>2</v>
      </c>
      <c r="Z23" s="1"/>
      <c r="AA23" s="13">
        <v>3</v>
      </c>
      <c r="AB23" s="1"/>
      <c r="AC23" s="13">
        <v>0</v>
      </c>
      <c r="AD23" s="1"/>
      <c r="AE23" s="13">
        <v>1</v>
      </c>
      <c r="AF23" s="13"/>
      <c r="AG23" s="1"/>
      <c r="AH23" s="13">
        <v>0</v>
      </c>
      <c r="AI23" s="13">
        <v>0</v>
      </c>
      <c r="AJ23" s="1"/>
      <c r="AK23" s="13">
        <v>1</v>
      </c>
      <c r="AL23" s="13"/>
      <c r="AM23" s="13">
        <v>3</v>
      </c>
      <c r="AN23" s="1"/>
      <c r="AO23" s="13">
        <v>2</v>
      </c>
      <c r="AP23" s="1"/>
      <c r="AQ23" s="13">
        <v>0</v>
      </c>
      <c r="AR23" s="13"/>
      <c r="AS23" s="13">
        <v>0</v>
      </c>
      <c r="AT23" s="13"/>
      <c r="AU23" s="13">
        <v>0</v>
      </c>
      <c r="AV23" s="13"/>
      <c r="AW23" s="13">
        <v>1</v>
      </c>
      <c r="AX23" s="1"/>
      <c r="AY23" s="33">
        <v>1</v>
      </c>
    </row>
    <row r="24" spans="1:51" ht="12.75">
      <c r="A24" s="1"/>
      <c r="B24" s="1"/>
      <c r="C24" s="1"/>
      <c r="D24" s="1"/>
      <c r="E24" s="2" t="s">
        <v>116</v>
      </c>
      <c r="F24" s="1"/>
      <c r="G24" s="1"/>
      <c r="H24" s="1"/>
      <c r="I24" s="14">
        <v>0</v>
      </c>
      <c r="J24" s="14"/>
      <c r="K24" s="14">
        <v>0</v>
      </c>
      <c r="L24" s="14"/>
      <c r="M24" s="14">
        <v>0</v>
      </c>
      <c r="N24" s="14"/>
      <c r="O24" s="14">
        <v>0.1</v>
      </c>
      <c r="P24" s="14"/>
      <c r="Q24" s="14">
        <v>0.1</v>
      </c>
      <c r="R24" s="1"/>
      <c r="S24" s="14">
        <v>0.1</v>
      </c>
      <c r="T24" s="1"/>
      <c r="U24" s="14">
        <v>0.1</v>
      </c>
      <c r="V24" s="1"/>
      <c r="W24" s="14">
        <v>0.1</v>
      </c>
      <c r="X24" s="14"/>
      <c r="Y24" s="15" t="s">
        <v>23</v>
      </c>
      <c r="Z24" s="14"/>
      <c r="AA24" s="14">
        <v>0.1</v>
      </c>
      <c r="AB24" s="14"/>
      <c r="AC24" s="14">
        <v>0</v>
      </c>
      <c r="AD24" s="14"/>
      <c r="AE24" s="14">
        <v>0</v>
      </c>
      <c r="AF24" s="14"/>
      <c r="AG24" s="1"/>
      <c r="AH24" s="14">
        <v>0</v>
      </c>
      <c r="AI24" s="14">
        <v>0</v>
      </c>
      <c r="AJ24" s="1"/>
      <c r="AK24" s="14">
        <v>0</v>
      </c>
      <c r="AL24" s="14"/>
      <c r="AM24" s="14">
        <v>0.1</v>
      </c>
      <c r="AN24" s="1"/>
      <c r="AO24" s="14">
        <v>0</v>
      </c>
      <c r="AP24" s="1"/>
      <c r="AQ24" s="14">
        <v>0</v>
      </c>
      <c r="AR24" s="14"/>
      <c r="AS24" s="14">
        <v>0</v>
      </c>
      <c r="AT24" s="14"/>
      <c r="AU24" s="14">
        <v>0</v>
      </c>
      <c r="AV24" s="14"/>
      <c r="AW24" s="18">
        <v>0.02</v>
      </c>
      <c r="AX24" s="1"/>
      <c r="AY24" s="55">
        <v>0.02</v>
      </c>
    </row>
    <row r="25" spans="1:50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 t="s">
        <v>100</v>
      </c>
      <c r="AN25" s="1"/>
      <c r="AO25" s="1" t="s">
        <v>100</v>
      </c>
      <c r="AP25" s="1"/>
      <c r="AQ25" s="1" t="s">
        <v>100</v>
      </c>
      <c r="AR25" s="1"/>
      <c r="AS25" s="1" t="s">
        <v>100</v>
      </c>
      <c r="AT25" s="1"/>
      <c r="AU25" s="1" t="s">
        <v>100</v>
      </c>
      <c r="AV25" s="1"/>
      <c r="AW25" s="1" t="s">
        <v>100</v>
      </c>
      <c r="AX25" s="1"/>
    </row>
    <row r="26" spans="1:51" ht="12.75">
      <c r="A26" s="1"/>
      <c r="B26" s="1"/>
      <c r="C26" s="1"/>
      <c r="D26" s="1"/>
      <c r="E26" s="2" t="s">
        <v>24</v>
      </c>
      <c r="F26" s="1"/>
      <c r="G26" s="1"/>
      <c r="H26" s="1"/>
      <c r="I26" s="13">
        <v>3</v>
      </c>
      <c r="J26" s="1"/>
      <c r="K26" s="13">
        <v>5</v>
      </c>
      <c r="L26" s="1"/>
      <c r="M26" s="13">
        <v>8</v>
      </c>
      <c r="N26" s="1"/>
      <c r="O26" s="13">
        <v>10</v>
      </c>
      <c r="P26" s="1"/>
      <c r="Q26" s="13">
        <v>5</v>
      </c>
      <c r="R26" s="1"/>
      <c r="S26" s="13">
        <v>7</v>
      </c>
      <c r="T26" s="1"/>
      <c r="U26" s="13">
        <v>5</v>
      </c>
      <c r="V26" s="1"/>
      <c r="W26" s="13">
        <v>2</v>
      </c>
      <c r="X26" s="1"/>
      <c r="Y26" s="13">
        <v>3</v>
      </c>
      <c r="Z26" s="1"/>
      <c r="AA26" s="13">
        <v>4</v>
      </c>
      <c r="AB26" s="1"/>
      <c r="AC26" s="13">
        <v>4</v>
      </c>
      <c r="AD26" s="1"/>
      <c r="AE26" s="13">
        <v>5</v>
      </c>
      <c r="AF26" s="13"/>
      <c r="AG26" s="1"/>
      <c r="AH26" s="13">
        <v>6</v>
      </c>
      <c r="AI26" s="13">
        <v>5</v>
      </c>
      <c r="AJ26" s="1"/>
      <c r="AK26" s="13">
        <v>4</v>
      </c>
      <c r="AL26" s="13"/>
      <c r="AM26" s="13">
        <v>3</v>
      </c>
      <c r="AN26" s="1"/>
      <c r="AO26" s="13">
        <v>4</v>
      </c>
      <c r="AP26" s="1"/>
      <c r="AQ26" s="13">
        <v>1</v>
      </c>
      <c r="AR26" s="13"/>
      <c r="AS26" s="13">
        <v>2</v>
      </c>
      <c r="AT26" s="13"/>
      <c r="AU26" s="13">
        <v>4</v>
      </c>
      <c r="AV26" s="13"/>
      <c r="AW26" s="13">
        <v>5</v>
      </c>
      <c r="AX26" s="1"/>
      <c r="AY26" s="33">
        <v>2</v>
      </c>
    </row>
    <row r="27" spans="1:51" ht="12.75">
      <c r="A27" s="1"/>
      <c r="B27" s="1"/>
      <c r="C27" s="1"/>
      <c r="D27" s="1"/>
      <c r="E27" s="2" t="s">
        <v>116</v>
      </c>
      <c r="F27" s="1"/>
      <c r="G27" s="1"/>
      <c r="H27" s="1"/>
      <c r="I27" s="14">
        <v>0.1</v>
      </c>
      <c r="J27" s="14"/>
      <c r="K27" s="14">
        <v>0.12</v>
      </c>
      <c r="L27" s="14"/>
      <c r="M27" s="14">
        <v>0.2</v>
      </c>
      <c r="N27" s="14"/>
      <c r="O27" s="14">
        <v>0.2</v>
      </c>
      <c r="P27" s="14"/>
      <c r="Q27" s="14">
        <v>0.1</v>
      </c>
      <c r="R27" s="1"/>
      <c r="S27" s="14">
        <v>0.2</v>
      </c>
      <c r="T27" s="1"/>
      <c r="U27" s="14">
        <v>0.1</v>
      </c>
      <c r="V27" s="1"/>
      <c r="W27" s="16" t="s">
        <v>23</v>
      </c>
      <c r="X27" s="1"/>
      <c r="Y27" s="14">
        <v>0.1</v>
      </c>
      <c r="Z27" s="14"/>
      <c r="AA27" s="14">
        <v>0.1</v>
      </c>
      <c r="AB27" s="14"/>
      <c r="AC27" s="14">
        <v>0.1</v>
      </c>
      <c r="AD27" s="14"/>
      <c r="AE27" s="14">
        <v>0.1</v>
      </c>
      <c r="AF27" s="14"/>
      <c r="AG27" s="14"/>
      <c r="AH27" s="14">
        <v>0.1</v>
      </c>
      <c r="AI27" s="14">
        <v>0.1</v>
      </c>
      <c r="AJ27" s="1"/>
      <c r="AK27" s="14">
        <v>0.1</v>
      </c>
      <c r="AL27" s="14"/>
      <c r="AM27" s="14">
        <v>0.1</v>
      </c>
      <c r="AN27" s="1"/>
      <c r="AO27" s="14">
        <v>0.1</v>
      </c>
      <c r="AP27" s="1"/>
      <c r="AQ27" s="14">
        <v>0</v>
      </c>
      <c r="AR27" s="14"/>
      <c r="AS27" s="14">
        <v>0</v>
      </c>
      <c r="AT27" s="14"/>
      <c r="AU27" s="14">
        <v>0.1</v>
      </c>
      <c r="AV27" s="14"/>
      <c r="AW27" s="14">
        <v>0.1</v>
      </c>
      <c r="AX27" s="1"/>
      <c r="AY27" s="55">
        <v>0.04</v>
      </c>
    </row>
    <row r="28" spans="1:5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1" ht="12.75">
      <c r="A29" s="1"/>
      <c r="B29" s="1"/>
      <c r="C29" s="1"/>
      <c r="D29" s="1"/>
      <c r="E29" s="2" t="s">
        <v>25</v>
      </c>
      <c r="F29" s="1"/>
      <c r="G29" s="1"/>
      <c r="H29" s="1"/>
      <c r="I29" s="1"/>
      <c r="J29" s="1"/>
      <c r="K29" s="1"/>
      <c r="L29" s="1"/>
      <c r="M29" s="13">
        <v>2</v>
      </c>
      <c r="N29" s="1"/>
      <c r="O29" s="13">
        <v>3</v>
      </c>
      <c r="P29" s="1"/>
      <c r="Q29" s="13">
        <v>1</v>
      </c>
      <c r="R29" s="1"/>
      <c r="S29" s="13">
        <v>2</v>
      </c>
      <c r="T29" s="1"/>
      <c r="U29" s="13">
        <v>3</v>
      </c>
      <c r="V29" s="1"/>
      <c r="W29" s="13">
        <v>8</v>
      </c>
      <c r="X29" s="1"/>
      <c r="Y29" s="13">
        <v>8</v>
      </c>
      <c r="Z29" s="1"/>
      <c r="AA29" s="13">
        <v>12</v>
      </c>
      <c r="AB29" s="1"/>
      <c r="AC29" s="13">
        <v>11</v>
      </c>
      <c r="AD29" s="1"/>
      <c r="AE29" s="13">
        <v>3</v>
      </c>
      <c r="AF29" s="13"/>
      <c r="AG29" s="1"/>
      <c r="AH29" s="13">
        <v>7</v>
      </c>
      <c r="AI29" s="13">
        <v>6</v>
      </c>
      <c r="AJ29" s="1"/>
      <c r="AK29" s="13">
        <v>2</v>
      </c>
      <c r="AL29" s="13"/>
      <c r="AM29" s="13">
        <v>5</v>
      </c>
      <c r="AN29" s="1"/>
      <c r="AO29" s="13">
        <v>4</v>
      </c>
      <c r="AP29" s="1"/>
      <c r="AQ29" s="13">
        <v>13</v>
      </c>
      <c r="AR29" s="13"/>
      <c r="AS29" s="13">
        <v>4</v>
      </c>
      <c r="AT29" s="13"/>
      <c r="AU29" s="13">
        <v>4</v>
      </c>
      <c r="AV29" s="13"/>
      <c r="AW29" s="13">
        <v>4</v>
      </c>
      <c r="AX29" s="1"/>
      <c r="AY29" s="33">
        <v>4</v>
      </c>
    </row>
    <row r="30" spans="1:51" ht="12.75">
      <c r="A30" s="1"/>
      <c r="B30" s="1"/>
      <c r="C30" s="1"/>
      <c r="D30" s="1"/>
      <c r="E30" s="2" t="s">
        <v>116</v>
      </c>
      <c r="F30" s="1"/>
      <c r="G30" s="1"/>
      <c r="H30" s="1"/>
      <c r="I30" s="14"/>
      <c r="J30" s="14"/>
      <c r="K30" s="14"/>
      <c r="L30" s="14"/>
      <c r="M30" s="15" t="s">
        <v>23</v>
      </c>
      <c r="N30" s="14"/>
      <c r="O30" s="14">
        <v>0.1</v>
      </c>
      <c r="P30" s="14"/>
      <c r="Q30" s="15" t="s">
        <v>23</v>
      </c>
      <c r="R30" s="1"/>
      <c r="S30" s="15" t="s">
        <v>23</v>
      </c>
      <c r="T30" s="1"/>
      <c r="U30" s="14">
        <v>0.1</v>
      </c>
      <c r="V30" s="1"/>
      <c r="W30" s="14">
        <v>0.2</v>
      </c>
      <c r="X30" s="14"/>
      <c r="Y30" s="14">
        <v>0.2</v>
      </c>
      <c r="Z30" s="14"/>
      <c r="AA30" s="14">
        <v>0.3</v>
      </c>
      <c r="AB30" s="14"/>
      <c r="AC30" s="14">
        <v>0.3</v>
      </c>
      <c r="AD30" s="14"/>
      <c r="AE30" s="14">
        <v>0.1</v>
      </c>
      <c r="AF30" s="14"/>
      <c r="AG30" s="1"/>
      <c r="AH30" s="14">
        <v>0.2</v>
      </c>
      <c r="AI30" s="14">
        <v>0.1</v>
      </c>
      <c r="AJ30" s="1"/>
      <c r="AK30" s="14">
        <v>0</v>
      </c>
      <c r="AL30" s="14"/>
      <c r="AM30" s="14">
        <v>0.1</v>
      </c>
      <c r="AN30" s="1"/>
      <c r="AO30" s="14">
        <v>0.1</v>
      </c>
      <c r="AP30" s="1"/>
      <c r="AQ30" s="14">
        <v>0.3</v>
      </c>
      <c r="AR30" s="14"/>
      <c r="AS30" s="14">
        <v>0.1</v>
      </c>
      <c r="AT30" s="14"/>
      <c r="AU30" s="14">
        <v>0.1</v>
      </c>
      <c r="AV30" s="14"/>
      <c r="AW30" s="14">
        <v>0.1</v>
      </c>
      <c r="AX30" s="1"/>
      <c r="AY30" s="53">
        <v>0</v>
      </c>
    </row>
    <row r="31" spans="1:50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1" ht="12.75">
      <c r="A32" s="1"/>
      <c r="B32" s="1"/>
      <c r="C32" s="1"/>
      <c r="D32" s="1"/>
      <c r="E32" s="2" t="s">
        <v>26</v>
      </c>
      <c r="F32" s="1"/>
      <c r="G32" s="1"/>
      <c r="H32" s="1"/>
      <c r="I32" s="17">
        <v>23</v>
      </c>
      <c r="J32" s="1"/>
      <c r="K32" s="13">
        <v>25</v>
      </c>
      <c r="L32" s="1"/>
      <c r="M32" s="13">
        <v>26</v>
      </c>
      <c r="N32" s="1"/>
      <c r="O32" s="13">
        <v>42</v>
      </c>
      <c r="P32" s="1"/>
      <c r="Q32" s="13">
        <v>40</v>
      </c>
      <c r="R32" s="1"/>
      <c r="S32" s="13">
        <v>50</v>
      </c>
      <c r="T32" s="1"/>
      <c r="U32" s="13">
        <v>62</v>
      </c>
      <c r="V32" s="1"/>
      <c r="W32" s="13">
        <v>71</v>
      </c>
      <c r="X32" s="1"/>
      <c r="Y32" s="13">
        <v>76</v>
      </c>
      <c r="Z32" s="1"/>
      <c r="AA32" s="13">
        <v>63</v>
      </c>
      <c r="AB32" s="1"/>
      <c r="AC32" s="13">
        <v>58</v>
      </c>
      <c r="AD32" s="1"/>
      <c r="AE32" s="13">
        <v>56</v>
      </c>
      <c r="AF32" s="13"/>
      <c r="AG32" s="1"/>
      <c r="AH32" s="13">
        <v>49</v>
      </c>
      <c r="AI32" s="13">
        <v>44</v>
      </c>
      <c r="AJ32" s="1"/>
      <c r="AK32" s="13">
        <v>34</v>
      </c>
      <c r="AL32" s="13"/>
      <c r="AM32" s="13">
        <f>AM14+AM17+AM20+AM23+AM26+AM29</f>
        <v>52</v>
      </c>
      <c r="AN32" s="1"/>
      <c r="AO32" s="13">
        <f>AO14+AO17+AO20+AO23+AO26+AO29</f>
        <v>46</v>
      </c>
      <c r="AP32" s="1"/>
      <c r="AQ32" s="13">
        <v>33</v>
      </c>
      <c r="AR32" s="13"/>
      <c r="AS32" s="13">
        <v>26</v>
      </c>
      <c r="AT32" s="13"/>
      <c r="AU32" s="13">
        <v>37</v>
      </c>
      <c r="AV32" s="13"/>
      <c r="AW32" s="13">
        <v>45</v>
      </c>
      <c r="AX32" s="1"/>
      <c r="AY32" s="33">
        <v>40</v>
      </c>
    </row>
    <row r="33" spans="1:51" ht="12.75">
      <c r="A33" s="1"/>
      <c r="B33" s="1"/>
      <c r="C33" s="1"/>
      <c r="D33" s="1"/>
      <c r="E33" s="2" t="s">
        <v>116</v>
      </c>
      <c r="F33" s="1"/>
      <c r="G33" s="1"/>
      <c r="H33" s="1"/>
      <c r="I33" s="14">
        <v>0.6</v>
      </c>
      <c r="J33" s="14"/>
      <c r="K33" s="14">
        <v>0.6</v>
      </c>
      <c r="L33" s="14"/>
      <c r="M33" s="14">
        <v>0.6</v>
      </c>
      <c r="N33" s="14"/>
      <c r="O33" s="14">
        <v>1</v>
      </c>
      <c r="P33" s="14"/>
      <c r="Q33" s="14">
        <v>0.9</v>
      </c>
      <c r="R33" s="1"/>
      <c r="S33" s="14">
        <v>1.1</v>
      </c>
      <c r="T33" s="1"/>
      <c r="U33" s="14">
        <v>1.4</v>
      </c>
      <c r="V33" s="1"/>
      <c r="W33" s="14">
        <v>1.7</v>
      </c>
      <c r="X33" s="14"/>
      <c r="Y33" s="14">
        <v>1.7</v>
      </c>
      <c r="Z33" s="14"/>
      <c r="AA33" s="14">
        <v>1.5</v>
      </c>
      <c r="AB33" s="14"/>
      <c r="AC33" s="14">
        <v>1.4</v>
      </c>
      <c r="AD33" s="14"/>
      <c r="AE33" s="14">
        <v>1.3</v>
      </c>
      <c r="AF33" s="14"/>
      <c r="AG33" s="1"/>
      <c r="AH33" s="14">
        <v>1.1</v>
      </c>
      <c r="AI33" s="14">
        <v>0.9</v>
      </c>
      <c r="AJ33" s="1"/>
      <c r="AK33" s="14">
        <v>0.7</v>
      </c>
      <c r="AL33" s="14"/>
      <c r="AM33" s="14">
        <f>AM15+AM18+AM21+AM24+AM27+AM30</f>
        <v>1.1</v>
      </c>
      <c r="AN33" s="1"/>
      <c r="AO33" s="14">
        <f>AO15+AO18+AO21+AO24+AO27+AO30</f>
        <v>0.8999999999999999</v>
      </c>
      <c r="AP33" s="1"/>
      <c r="AQ33" s="14">
        <v>0.7</v>
      </c>
      <c r="AR33" s="14"/>
      <c r="AS33" s="14">
        <v>0.5</v>
      </c>
      <c r="AT33" s="14"/>
      <c r="AU33" s="14">
        <v>0.7</v>
      </c>
      <c r="AV33" s="14"/>
      <c r="AW33" s="14">
        <v>0.9</v>
      </c>
      <c r="AX33" s="1"/>
      <c r="AY33" s="53">
        <v>0.8</v>
      </c>
    </row>
    <row r="34" spans="1:50" ht="12.75">
      <c r="A34" s="1"/>
      <c r="B34" s="1"/>
      <c r="C34" s="1"/>
      <c r="D34" s="1"/>
      <c r="E34" s="2" t="s">
        <v>100</v>
      </c>
      <c r="F34" s="1"/>
      <c r="G34" s="1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"/>
      <c r="S34" s="14"/>
      <c r="T34" s="1"/>
      <c r="U34" s="14"/>
      <c r="V34" s="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"/>
      <c r="AH34" s="14"/>
      <c r="AI34" s="14"/>
      <c r="AJ34" s="1"/>
      <c r="AK34" s="14"/>
      <c r="AL34" s="14"/>
      <c r="AM34" s="14"/>
      <c r="AN34" s="1"/>
      <c r="AO34" s="14"/>
      <c r="AP34" s="1"/>
      <c r="AQ34" s="14"/>
      <c r="AR34" s="14"/>
      <c r="AS34" s="14"/>
      <c r="AT34" s="14"/>
      <c r="AU34" s="14"/>
      <c r="AV34" s="14"/>
      <c r="AW34" s="14"/>
      <c r="AX34" s="1"/>
    </row>
    <row r="35" spans="1:50" ht="12.75">
      <c r="A35" s="1"/>
      <c r="B35" s="1"/>
      <c r="C35" s="1"/>
      <c r="D35" s="1"/>
      <c r="E35" s="2"/>
      <c r="F35" s="1"/>
      <c r="G35" s="1"/>
      <c r="H35" s="1"/>
      <c r="I35" s="14"/>
      <c r="J35" s="14"/>
      <c r="K35" s="14"/>
      <c r="L35" s="14"/>
      <c r="M35" s="14"/>
      <c r="N35" s="14"/>
      <c r="O35" s="14"/>
      <c r="P35" s="14"/>
      <c r="Q35" s="14"/>
      <c r="R35" s="1"/>
      <c r="S35" s="14"/>
      <c r="T35" s="1"/>
      <c r="U35" s="14"/>
      <c r="V35" s="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"/>
      <c r="AH35" s="14"/>
      <c r="AI35" s="14"/>
      <c r="AJ35" s="1"/>
      <c r="AK35" s="14"/>
      <c r="AL35" s="14"/>
      <c r="AM35" s="14"/>
      <c r="AN35" s="1"/>
      <c r="AO35" s="14"/>
      <c r="AP35" s="1"/>
      <c r="AQ35" s="14"/>
      <c r="AR35" s="14"/>
      <c r="AS35" s="14"/>
      <c r="AT35" s="14"/>
      <c r="AU35" s="14"/>
      <c r="AV35" s="14"/>
      <c r="AW35" s="14"/>
      <c r="AX35" s="1"/>
    </row>
    <row r="36" spans="1:50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1"/>
      <c r="B37" s="1"/>
      <c r="C37" s="1"/>
      <c r="D37" s="2" t="s">
        <v>27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1" ht="12.75">
      <c r="A38" s="1"/>
      <c r="B38" s="1"/>
      <c r="C38" s="1"/>
      <c r="D38" s="1"/>
      <c r="E38" s="2" t="s">
        <v>20</v>
      </c>
      <c r="F38" s="1"/>
      <c r="G38" s="1"/>
      <c r="H38" s="1"/>
      <c r="I38" s="1"/>
      <c r="J38" s="1"/>
      <c r="K38" s="1"/>
      <c r="L38" s="1"/>
      <c r="M38" s="13">
        <v>2</v>
      </c>
      <c r="N38" s="1"/>
      <c r="O38" s="13">
        <v>0</v>
      </c>
      <c r="P38" s="1"/>
      <c r="Q38" s="13">
        <v>3</v>
      </c>
      <c r="R38" s="1"/>
      <c r="S38" s="13">
        <v>4</v>
      </c>
      <c r="T38" s="1"/>
      <c r="U38" s="13">
        <v>1</v>
      </c>
      <c r="V38" s="1"/>
      <c r="W38" s="13">
        <v>0</v>
      </c>
      <c r="X38" s="1"/>
      <c r="Y38" s="13">
        <v>2</v>
      </c>
      <c r="Z38" s="1"/>
      <c r="AA38" s="13">
        <v>2</v>
      </c>
      <c r="AB38" s="1"/>
      <c r="AC38" s="13">
        <v>2</v>
      </c>
      <c r="AD38" s="1"/>
      <c r="AE38" s="13">
        <v>3</v>
      </c>
      <c r="AF38" s="13"/>
      <c r="AG38" s="1"/>
      <c r="AH38" s="13">
        <v>5</v>
      </c>
      <c r="AI38" s="13">
        <v>2</v>
      </c>
      <c r="AJ38" s="1"/>
      <c r="AK38" s="1">
        <v>2</v>
      </c>
      <c r="AL38" s="1"/>
      <c r="AM38" s="1">
        <v>0</v>
      </c>
      <c r="AN38" s="1"/>
      <c r="AO38" s="1">
        <v>0</v>
      </c>
      <c r="AP38" s="1"/>
      <c r="AQ38" s="1">
        <v>0</v>
      </c>
      <c r="AR38" s="1"/>
      <c r="AS38" s="1">
        <v>0</v>
      </c>
      <c r="AT38" s="1"/>
      <c r="AU38" s="1">
        <v>0</v>
      </c>
      <c r="AV38" s="1"/>
      <c r="AW38" s="1">
        <v>1</v>
      </c>
      <c r="AX38" s="1"/>
      <c r="AY38" s="33">
        <v>4</v>
      </c>
    </row>
    <row r="39" spans="1:51" ht="12.75">
      <c r="A39" s="1"/>
      <c r="B39" s="1"/>
      <c r="C39" s="1"/>
      <c r="D39" s="1"/>
      <c r="E39" s="2" t="s">
        <v>107</v>
      </c>
      <c r="F39" s="1"/>
      <c r="G39" s="1"/>
      <c r="H39" s="1"/>
      <c r="I39" s="1"/>
      <c r="J39" s="1"/>
      <c r="K39" s="1"/>
      <c r="L39" s="1"/>
      <c r="M39" s="13">
        <v>0</v>
      </c>
      <c r="N39" s="1"/>
      <c r="O39" s="13">
        <v>0</v>
      </c>
      <c r="P39" s="1"/>
      <c r="Q39" s="13">
        <v>0</v>
      </c>
      <c r="R39" s="1"/>
      <c r="S39" s="13">
        <v>1</v>
      </c>
      <c r="T39" s="1"/>
      <c r="U39" s="13">
        <v>1</v>
      </c>
      <c r="V39" s="1"/>
      <c r="W39" s="13">
        <v>2</v>
      </c>
      <c r="X39" s="1"/>
      <c r="Y39" s="13">
        <v>1</v>
      </c>
      <c r="Z39" s="1"/>
      <c r="AA39" s="13">
        <v>0</v>
      </c>
      <c r="AB39" s="1"/>
      <c r="AC39" s="13">
        <v>0</v>
      </c>
      <c r="AD39" s="1"/>
      <c r="AE39" s="13">
        <v>1</v>
      </c>
      <c r="AF39" s="13"/>
      <c r="AG39" s="1"/>
      <c r="AH39" s="13">
        <v>1</v>
      </c>
      <c r="AI39" s="13">
        <v>0</v>
      </c>
      <c r="AJ39" s="1"/>
      <c r="AK39" s="1">
        <v>0</v>
      </c>
      <c r="AL39" s="1"/>
      <c r="AM39" s="1">
        <v>0</v>
      </c>
      <c r="AN39" s="1"/>
      <c r="AO39" s="1">
        <v>0</v>
      </c>
      <c r="AP39" s="1"/>
      <c r="AQ39" s="1">
        <v>1</v>
      </c>
      <c r="AR39" s="1"/>
      <c r="AS39" s="1">
        <v>1</v>
      </c>
      <c r="AT39" s="1"/>
      <c r="AU39" s="1">
        <v>0</v>
      </c>
      <c r="AV39" s="1"/>
      <c r="AW39" s="1">
        <v>0</v>
      </c>
      <c r="AX39" s="1"/>
      <c r="AY39" s="33">
        <v>0</v>
      </c>
    </row>
    <row r="40" spans="1:51" ht="12.75">
      <c r="A40" s="1"/>
      <c r="B40" s="1"/>
      <c r="C40" s="1"/>
      <c r="D40" s="1"/>
      <c r="E40" s="2" t="s">
        <v>24</v>
      </c>
      <c r="F40" s="1"/>
      <c r="G40" s="1"/>
      <c r="H40" s="1"/>
      <c r="I40" s="1"/>
      <c r="J40" s="1"/>
      <c r="K40" s="1"/>
      <c r="L40" s="1"/>
      <c r="M40" s="13">
        <v>0</v>
      </c>
      <c r="N40" s="1"/>
      <c r="O40" s="13">
        <v>0</v>
      </c>
      <c r="P40" s="1"/>
      <c r="Q40" s="13">
        <v>0</v>
      </c>
      <c r="R40" s="1"/>
      <c r="S40" s="13">
        <v>0</v>
      </c>
      <c r="T40" s="1"/>
      <c r="U40" s="13">
        <v>0</v>
      </c>
      <c r="V40" s="1"/>
      <c r="W40" s="13">
        <v>0</v>
      </c>
      <c r="X40" s="1"/>
      <c r="Y40" s="13">
        <v>0</v>
      </c>
      <c r="Z40" s="1"/>
      <c r="AA40" s="13">
        <v>0</v>
      </c>
      <c r="AB40" s="1"/>
      <c r="AC40" s="13">
        <v>1</v>
      </c>
      <c r="AD40" s="1"/>
      <c r="AE40" s="13">
        <v>0</v>
      </c>
      <c r="AF40" s="13"/>
      <c r="AG40" s="1"/>
      <c r="AH40" s="13">
        <v>0</v>
      </c>
      <c r="AI40" s="13">
        <v>0</v>
      </c>
      <c r="AJ40" s="1"/>
      <c r="AK40" s="1">
        <v>0</v>
      </c>
      <c r="AL40" s="1"/>
      <c r="AM40" s="1">
        <v>0</v>
      </c>
      <c r="AN40" s="1"/>
      <c r="AO40" s="1">
        <v>0</v>
      </c>
      <c r="AP40" s="1"/>
      <c r="AQ40" s="1">
        <v>0</v>
      </c>
      <c r="AR40" s="1"/>
      <c r="AS40" s="1">
        <v>0</v>
      </c>
      <c r="AT40" s="1"/>
      <c r="AU40" s="1">
        <v>1</v>
      </c>
      <c r="AV40" s="1"/>
      <c r="AW40" s="1">
        <v>0</v>
      </c>
      <c r="AX40" s="1"/>
      <c r="AY40" s="33">
        <v>0</v>
      </c>
    </row>
    <row r="41" spans="1:51" ht="12.75">
      <c r="A41" s="1"/>
      <c r="B41" s="1"/>
      <c r="C41" s="1"/>
      <c r="D41" s="1"/>
      <c r="E41" s="2" t="s">
        <v>26</v>
      </c>
      <c r="F41" s="1"/>
      <c r="G41" s="1"/>
      <c r="H41" s="1"/>
      <c r="I41" s="1"/>
      <c r="J41" s="1"/>
      <c r="K41" s="1"/>
      <c r="L41" s="1"/>
      <c r="M41" s="13">
        <v>4</v>
      </c>
      <c r="N41" s="1"/>
      <c r="O41" s="13">
        <v>1</v>
      </c>
      <c r="P41" s="1"/>
      <c r="Q41" s="13">
        <v>4</v>
      </c>
      <c r="R41" s="1"/>
      <c r="S41" s="13">
        <v>6</v>
      </c>
      <c r="T41" s="1"/>
      <c r="U41" s="13">
        <v>3</v>
      </c>
      <c r="V41" s="1"/>
      <c r="W41" s="13">
        <v>3</v>
      </c>
      <c r="X41" s="1"/>
      <c r="Y41" s="13">
        <v>3</v>
      </c>
      <c r="Z41" s="1"/>
      <c r="AA41" s="13">
        <v>3</v>
      </c>
      <c r="AB41" s="1"/>
      <c r="AC41" s="13">
        <v>3</v>
      </c>
      <c r="AD41" s="1"/>
      <c r="AE41" s="13">
        <v>5</v>
      </c>
      <c r="AF41" s="13"/>
      <c r="AG41" s="1"/>
      <c r="AH41" s="13">
        <v>6</v>
      </c>
      <c r="AI41" s="13">
        <v>2</v>
      </c>
      <c r="AJ41" s="1"/>
      <c r="AK41" s="1">
        <v>2</v>
      </c>
      <c r="AL41" s="1"/>
      <c r="AM41" s="1">
        <f>SUM(AM38:AM40)</f>
        <v>0</v>
      </c>
      <c r="AN41" s="1"/>
      <c r="AO41" s="1">
        <f>SUM(AO38:AO40)</f>
        <v>0</v>
      </c>
      <c r="AP41" s="1"/>
      <c r="AQ41" s="1">
        <f>SUM(AQ38:AQ40)</f>
        <v>1</v>
      </c>
      <c r="AR41" s="1"/>
      <c r="AS41" s="1">
        <f>SUM(AS38:AS40)</f>
        <v>1</v>
      </c>
      <c r="AT41" s="1"/>
      <c r="AU41" s="1">
        <f>SUM(AU38:AU40)</f>
        <v>1</v>
      </c>
      <c r="AV41" s="1"/>
      <c r="AW41" s="1">
        <v>1</v>
      </c>
      <c r="AX41" s="1"/>
      <c r="AY41" s="33">
        <v>4</v>
      </c>
    </row>
    <row r="42" spans="1:50" ht="12.7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3"/>
      <c r="N42" s="1"/>
      <c r="O42" s="13"/>
      <c r="P42" s="1"/>
      <c r="Q42" s="13"/>
      <c r="R42" s="1"/>
      <c r="S42" s="13"/>
      <c r="T42" s="1"/>
      <c r="U42" s="13"/>
      <c r="V42" s="1"/>
      <c r="W42" s="13"/>
      <c r="X42" s="1"/>
      <c r="Y42" s="13"/>
      <c r="Z42" s="1"/>
      <c r="AA42" s="13"/>
      <c r="AB42" s="1"/>
      <c r="AC42" s="13"/>
      <c r="AD42" s="1"/>
      <c r="AE42" s="13"/>
      <c r="AF42" s="13"/>
      <c r="AG42" s="1"/>
      <c r="AH42" s="13"/>
      <c r="AI42" s="1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3"/>
      <c r="N43" s="1"/>
      <c r="O43" s="13"/>
      <c r="P43" s="1"/>
      <c r="Q43" s="13"/>
      <c r="R43" s="1"/>
      <c r="S43" s="13"/>
      <c r="T43" s="1"/>
      <c r="U43" s="13"/>
      <c r="V43" s="1"/>
      <c r="W43" s="13"/>
      <c r="X43" s="1"/>
      <c r="Y43" s="13"/>
      <c r="Z43" s="1"/>
      <c r="AA43" s="13"/>
      <c r="AB43" s="1"/>
      <c r="AC43" s="13"/>
      <c r="AD43" s="1"/>
      <c r="AE43" s="13"/>
      <c r="AF43" s="13"/>
      <c r="AG43" s="1"/>
      <c r="AH43" s="13"/>
      <c r="AI43" s="1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"/>
      <c r="C45" s="1"/>
      <c r="D45" s="2" t="s">
        <v>28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1" ht="12.75">
      <c r="A46" s="1"/>
      <c r="B46" s="1"/>
      <c r="C46" s="18"/>
      <c r="D46" s="1"/>
      <c r="E46" s="2" t="s">
        <v>20</v>
      </c>
      <c r="F46" s="1"/>
      <c r="G46" s="1"/>
      <c r="H46" s="18"/>
      <c r="I46" s="18">
        <v>2.62</v>
      </c>
      <c r="J46" s="18"/>
      <c r="K46" s="18">
        <v>2.5</v>
      </c>
      <c r="L46" s="18"/>
      <c r="M46" s="18">
        <v>2.67</v>
      </c>
      <c r="N46" s="18"/>
      <c r="O46" s="18">
        <v>2.55</v>
      </c>
      <c r="P46" s="18"/>
      <c r="Q46" s="18">
        <v>2.64</v>
      </c>
      <c r="R46" s="1"/>
      <c r="S46" s="18">
        <v>2.78</v>
      </c>
      <c r="T46" s="1"/>
      <c r="U46" s="18">
        <v>2.81</v>
      </c>
      <c r="V46" s="1"/>
      <c r="W46" s="18">
        <v>2.74</v>
      </c>
      <c r="X46" s="18"/>
      <c r="Y46" s="18">
        <v>2.69</v>
      </c>
      <c r="Z46" s="18"/>
      <c r="AA46" s="18">
        <v>2.57</v>
      </c>
      <c r="AB46" s="18"/>
      <c r="AC46" s="18">
        <v>2.67</v>
      </c>
      <c r="AD46" s="18"/>
      <c r="AE46" s="18">
        <v>2.56</v>
      </c>
      <c r="AF46" s="18"/>
      <c r="AG46" s="1"/>
      <c r="AH46" s="18">
        <v>2.56</v>
      </c>
      <c r="AI46" s="18">
        <v>2.57</v>
      </c>
      <c r="AJ46" s="1"/>
      <c r="AK46" s="18">
        <v>2.53</v>
      </c>
      <c r="AL46" s="18"/>
      <c r="AM46" s="18">
        <v>2.63</v>
      </c>
      <c r="AN46" s="1"/>
      <c r="AO46" s="18">
        <v>2.88</v>
      </c>
      <c r="AP46" s="1"/>
      <c r="AQ46" s="18">
        <v>2.55</v>
      </c>
      <c r="AR46" s="18"/>
      <c r="AS46" s="18">
        <v>2.49</v>
      </c>
      <c r="AT46" s="18"/>
      <c r="AU46" s="18">
        <v>2.44</v>
      </c>
      <c r="AV46" s="18"/>
      <c r="AW46" s="18">
        <v>2.85</v>
      </c>
      <c r="AX46" s="1"/>
      <c r="AY46" s="55">
        <v>2.51</v>
      </c>
    </row>
    <row r="47" spans="1:51" ht="12.75">
      <c r="A47" s="1"/>
      <c r="B47" s="1"/>
      <c r="C47" s="18"/>
      <c r="D47" s="1"/>
      <c r="E47" s="2" t="s">
        <v>21</v>
      </c>
      <c r="F47" s="1"/>
      <c r="G47" s="1"/>
      <c r="H47" s="18"/>
      <c r="I47" s="18">
        <v>2.23</v>
      </c>
      <c r="J47" s="18"/>
      <c r="K47" s="18">
        <v>2.22</v>
      </c>
      <c r="L47" s="18"/>
      <c r="M47" s="18">
        <v>2.31</v>
      </c>
      <c r="N47" s="18"/>
      <c r="O47" s="18">
        <v>3.032</v>
      </c>
      <c r="P47" s="18"/>
      <c r="Q47" s="18">
        <v>2.8</v>
      </c>
      <c r="R47" s="1"/>
      <c r="S47" s="18">
        <v>2.71</v>
      </c>
      <c r="T47" s="1"/>
      <c r="U47" s="18">
        <v>2.72</v>
      </c>
      <c r="V47" s="1"/>
      <c r="W47" s="18">
        <v>2.65</v>
      </c>
      <c r="X47" s="18"/>
      <c r="Y47" s="18">
        <v>2.76</v>
      </c>
      <c r="Z47" s="18"/>
      <c r="AA47" s="18">
        <v>2.8</v>
      </c>
      <c r="AB47" s="18"/>
      <c r="AC47" s="18">
        <v>2.7</v>
      </c>
      <c r="AD47" s="18"/>
      <c r="AE47" s="18">
        <v>2.64</v>
      </c>
      <c r="AF47" s="18"/>
      <c r="AG47" s="1"/>
      <c r="AH47" s="18">
        <v>2.8</v>
      </c>
      <c r="AI47" s="18">
        <v>2.92</v>
      </c>
      <c r="AJ47" s="1"/>
      <c r="AK47" s="18">
        <v>3.14</v>
      </c>
      <c r="AL47" s="18"/>
      <c r="AM47" s="18">
        <v>2.96</v>
      </c>
      <c r="AN47" s="1"/>
      <c r="AO47" s="18">
        <v>2.77</v>
      </c>
      <c r="AP47" s="1"/>
      <c r="AQ47" s="39" t="s">
        <v>23</v>
      </c>
      <c r="AR47" s="39"/>
      <c r="AS47" s="39" t="s">
        <v>23</v>
      </c>
      <c r="AT47" s="39"/>
      <c r="AU47" s="39" t="s">
        <v>23</v>
      </c>
      <c r="AV47" s="39"/>
      <c r="AW47" s="39" t="s">
        <v>23</v>
      </c>
      <c r="AX47" s="1"/>
      <c r="AY47" s="55">
        <v>0</v>
      </c>
    </row>
    <row r="48" spans="1:51" ht="12.75">
      <c r="A48" s="1"/>
      <c r="B48" s="1"/>
      <c r="C48" s="18"/>
      <c r="D48" s="1"/>
      <c r="E48" s="2" t="s">
        <v>107</v>
      </c>
      <c r="F48" s="1"/>
      <c r="G48" s="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"/>
      <c r="S48" s="18"/>
      <c r="T48" s="1"/>
      <c r="U48" s="18"/>
      <c r="V48" s="1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"/>
      <c r="AH48" s="18"/>
      <c r="AI48" s="18"/>
      <c r="AJ48" s="1"/>
      <c r="AK48" s="39" t="s">
        <v>23</v>
      </c>
      <c r="AL48" s="39"/>
      <c r="AM48" s="39" t="s">
        <v>23</v>
      </c>
      <c r="AN48" s="1"/>
      <c r="AO48" s="18">
        <v>2.78</v>
      </c>
      <c r="AP48" s="1"/>
      <c r="AQ48" s="18">
        <v>3</v>
      </c>
      <c r="AR48" s="18"/>
      <c r="AS48" s="18">
        <v>2.98</v>
      </c>
      <c r="AT48" s="18"/>
      <c r="AU48" s="18">
        <v>2.85</v>
      </c>
      <c r="AV48" s="18"/>
      <c r="AW48" s="18">
        <v>2.74</v>
      </c>
      <c r="AX48" s="1"/>
      <c r="AY48" s="55">
        <v>2.81</v>
      </c>
    </row>
    <row r="49" spans="1:51" ht="12.75">
      <c r="A49" s="1"/>
      <c r="B49" s="1"/>
      <c r="C49" s="1"/>
      <c r="D49" s="1"/>
      <c r="E49" s="2" t="s">
        <v>22</v>
      </c>
      <c r="F49" s="1"/>
      <c r="G49" s="1"/>
      <c r="H49" s="1"/>
      <c r="I49" s="19" t="s">
        <v>29</v>
      </c>
      <c r="J49" s="18"/>
      <c r="K49" s="19" t="s">
        <v>29</v>
      </c>
      <c r="L49" s="18"/>
      <c r="M49" s="19" t="s">
        <v>29</v>
      </c>
      <c r="N49" s="18"/>
      <c r="O49" s="18">
        <v>2.35</v>
      </c>
      <c r="P49" s="18"/>
      <c r="Q49" s="18">
        <v>2.9</v>
      </c>
      <c r="R49" s="1"/>
      <c r="S49" s="18">
        <v>2.94</v>
      </c>
      <c r="T49" s="1"/>
      <c r="U49" s="18">
        <v>2.93</v>
      </c>
      <c r="V49" s="1"/>
      <c r="W49" s="18">
        <v>2.81</v>
      </c>
      <c r="X49" s="18"/>
      <c r="Y49" s="18">
        <v>2.75</v>
      </c>
      <c r="Z49" s="18"/>
      <c r="AA49" s="18">
        <v>3.27</v>
      </c>
      <c r="AB49" s="18"/>
      <c r="AC49" s="18">
        <v>2.62</v>
      </c>
      <c r="AD49" s="18"/>
      <c r="AE49" s="18">
        <v>3.04</v>
      </c>
      <c r="AF49" s="18"/>
      <c r="AG49" s="1"/>
      <c r="AH49" s="20" t="s">
        <v>23</v>
      </c>
      <c r="AI49" s="20" t="s">
        <v>23</v>
      </c>
      <c r="AJ49" s="1"/>
      <c r="AK49" s="20">
        <v>2.01</v>
      </c>
      <c r="AL49" s="20"/>
      <c r="AM49" s="20">
        <v>2.32</v>
      </c>
      <c r="AN49" s="1"/>
      <c r="AO49" s="20">
        <v>2.16</v>
      </c>
      <c r="AP49" s="1"/>
      <c r="AQ49" s="39" t="s">
        <v>23</v>
      </c>
      <c r="AR49" s="39"/>
      <c r="AS49" s="39" t="s">
        <v>23</v>
      </c>
      <c r="AT49" s="39"/>
      <c r="AU49" s="39" t="s">
        <v>23</v>
      </c>
      <c r="AV49" s="39"/>
      <c r="AW49" s="39" t="s">
        <v>23</v>
      </c>
      <c r="AX49" s="1"/>
      <c r="AY49" s="55">
        <v>2.81</v>
      </c>
    </row>
    <row r="50" spans="1:51" ht="12.75">
      <c r="A50" s="1"/>
      <c r="B50" s="1"/>
      <c r="C50" s="1"/>
      <c r="D50" s="1"/>
      <c r="E50" s="2" t="s">
        <v>24</v>
      </c>
      <c r="F50" s="1"/>
      <c r="G50" s="1"/>
      <c r="H50" s="1"/>
      <c r="I50" s="18">
        <v>2.9</v>
      </c>
      <c r="J50" s="18"/>
      <c r="K50" s="18">
        <v>2.92</v>
      </c>
      <c r="L50" s="18"/>
      <c r="M50" s="18">
        <v>2.54</v>
      </c>
      <c r="N50" s="18"/>
      <c r="O50" s="18">
        <v>2.49</v>
      </c>
      <c r="P50" s="18"/>
      <c r="Q50" s="18">
        <v>2.31</v>
      </c>
      <c r="R50" s="1"/>
      <c r="S50" s="18">
        <v>2.4</v>
      </c>
      <c r="T50" s="1"/>
      <c r="U50" s="18">
        <v>2.45</v>
      </c>
      <c r="V50" s="1"/>
      <c r="W50" s="18">
        <v>2.31</v>
      </c>
      <c r="X50" s="18"/>
      <c r="Y50" s="18">
        <v>2.32</v>
      </c>
      <c r="Z50" s="18"/>
      <c r="AA50" s="18">
        <v>2.53</v>
      </c>
      <c r="AB50" s="18"/>
      <c r="AC50" s="18">
        <v>2.93</v>
      </c>
      <c r="AD50" s="18"/>
      <c r="AE50" s="18">
        <v>3.05</v>
      </c>
      <c r="AF50" s="18"/>
      <c r="AG50" s="1"/>
      <c r="AH50" s="18">
        <v>3.23</v>
      </c>
      <c r="AI50" s="18">
        <v>2.45</v>
      </c>
      <c r="AJ50" s="1"/>
      <c r="AK50" s="18">
        <v>2.93</v>
      </c>
      <c r="AL50" s="18"/>
      <c r="AM50" s="18">
        <v>3.34</v>
      </c>
      <c r="AN50" s="1"/>
      <c r="AO50" s="18">
        <v>2.99</v>
      </c>
      <c r="AP50" s="1"/>
      <c r="AQ50" s="18">
        <v>2.74</v>
      </c>
      <c r="AR50" s="18"/>
      <c r="AS50" s="18">
        <v>2.69</v>
      </c>
      <c r="AT50" s="18"/>
      <c r="AU50" s="18">
        <v>2.5</v>
      </c>
      <c r="AV50" s="18"/>
      <c r="AW50" s="18">
        <v>2.24</v>
      </c>
      <c r="AX50" s="1"/>
      <c r="AY50" s="55">
        <v>2.91</v>
      </c>
    </row>
    <row r="51" spans="1:51" ht="12.75">
      <c r="A51" s="1"/>
      <c r="B51" s="1"/>
      <c r="C51" s="1"/>
      <c r="D51" s="1"/>
      <c r="E51" s="2" t="s">
        <v>25</v>
      </c>
      <c r="F51" s="1"/>
      <c r="G51" s="1"/>
      <c r="H51" s="1"/>
      <c r="I51" s="18"/>
      <c r="J51" s="18"/>
      <c r="K51" s="18"/>
      <c r="L51" s="18"/>
      <c r="M51" s="18"/>
      <c r="N51" s="18"/>
      <c r="O51" s="18">
        <v>2.36</v>
      </c>
      <c r="P51" s="18"/>
      <c r="Q51" s="18">
        <v>2.4</v>
      </c>
      <c r="R51" s="1"/>
      <c r="S51" s="18">
        <v>2.68</v>
      </c>
      <c r="T51" s="1"/>
      <c r="U51" s="18">
        <v>2.67</v>
      </c>
      <c r="V51" s="1"/>
      <c r="W51" s="18">
        <v>2.38</v>
      </c>
      <c r="X51" s="18"/>
      <c r="Y51" s="18">
        <v>2.34</v>
      </c>
      <c r="Z51" s="18"/>
      <c r="AA51" s="18">
        <v>2.27</v>
      </c>
      <c r="AB51" s="18"/>
      <c r="AC51" s="18">
        <v>1.99</v>
      </c>
      <c r="AD51" s="18"/>
      <c r="AE51" s="18">
        <v>2.33</v>
      </c>
      <c r="AF51" s="18"/>
      <c r="AG51" s="1"/>
      <c r="AH51" s="18">
        <v>2.4</v>
      </c>
      <c r="AI51" s="18">
        <v>2.42</v>
      </c>
      <c r="AJ51" s="1"/>
      <c r="AK51" s="18">
        <v>1.92</v>
      </c>
      <c r="AL51" s="18"/>
      <c r="AM51" s="18">
        <v>2.08</v>
      </c>
      <c r="AN51" s="1"/>
      <c r="AO51" s="18">
        <v>1.91</v>
      </c>
      <c r="AP51" s="1"/>
      <c r="AQ51" s="18">
        <v>2.75</v>
      </c>
      <c r="AR51" s="18"/>
      <c r="AS51" s="18">
        <v>2.71</v>
      </c>
      <c r="AT51" s="18"/>
      <c r="AU51" s="18">
        <v>2.76</v>
      </c>
      <c r="AV51" s="18"/>
      <c r="AW51" s="18">
        <v>2.06</v>
      </c>
      <c r="AX51" s="1"/>
      <c r="AY51" s="55">
        <v>2.29</v>
      </c>
    </row>
    <row r="52" spans="1:51" ht="6.75" customHeight="1">
      <c r="A52" s="1"/>
      <c r="B52" s="1"/>
      <c r="C52" s="18"/>
      <c r="D52" s="1"/>
      <c r="E52" s="1"/>
      <c r="F52" s="1"/>
      <c r="G52" s="1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"/>
      <c r="S52" s="18"/>
      <c r="T52" s="1"/>
      <c r="U52" s="18"/>
      <c r="V52" s="1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"/>
      <c r="AH52" s="18"/>
      <c r="AI52" s="18"/>
      <c r="AJ52" s="1"/>
      <c r="AK52" s="18"/>
      <c r="AL52" s="18"/>
      <c r="AM52" s="18"/>
      <c r="AN52" s="1"/>
      <c r="AO52" s="18"/>
      <c r="AP52" s="1"/>
      <c r="AQ52" s="18"/>
      <c r="AR52" s="18"/>
      <c r="AS52" s="18"/>
      <c r="AT52" s="18"/>
      <c r="AU52" s="18"/>
      <c r="AV52" s="18"/>
      <c r="AW52" s="18"/>
      <c r="AX52" s="1"/>
      <c r="AY52" s="55"/>
    </row>
    <row r="53" spans="1:51" ht="12.75">
      <c r="A53" s="1"/>
      <c r="B53" s="1"/>
      <c r="C53" s="18"/>
      <c r="D53" s="1"/>
      <c r="E53" s="2" t="s">
        <v>118</v>
      </c>
      <c r="F53" s="1"/>
      <c r="G53" s="1"/>
      <c r="H53" s="18"/>
      <c r="I53" s="18">
        <v>2.66</v>
      </c>
      <c r="J53" s="18"/>
      <c r="K53" s="18">
        <v>2.66</v>
      </c>
      <c r="L53" s="18"/>
      <c r="M53" s="18">
        <v>2.69</v>
      </c>
      <c r="N53" s="18"/>
      <c r="O53" s="18">
        <v>2.7</v>
      </c>
      <c r="P53" s="18"/>
      <c r="Q53" s="18">
        <v>2.73</v>
      </c>
      <c r="R53" s="1"/>
      <c r="S53" s="18">
        <v>2.74</v>
      </c>
      <c r="T53" s="1"/>
      <c r="U53" s="18">
        <v>2.76</v>
      </c>
      <c r="V53" s="1"/>
      <c r="W53" s="18">
        <v>2.77</v>
      </c>
      <c r="X53" s="18"/>
      <c r="Y53" s="18">
        <v>2.75</v>
      </c>
      <c r="Z53" s="18"/>
      <c r="AA53" s="18">
        <v>2.75</v>
      </c>
      <c r="AB53" s="18"/>
      <c r="AC53" s="18">
        <v>2.75</v>
      </c>
      <c r="AD53" s="18"/>
      <c r="AE53" s="18">
        <v>2.74</v>
      </c>
      <c r="AF53" s="18"/>
      <c r="AG53" s="1"/>
      <c r="AH53" s="18">
        <v>2.75</v>
      </c>
      <c r="AI53" s="18">
        <v>2.77</v>
      </c>
      <c r="AJ53" s="1"/>
      <c r="AK53" s="18">
        <v>2.81</v>
      </c>
      <c r="AL53" s="18"/>
      <c r="AM53" s="18">
        <v>2.86</v>
      </c>
      <c r="AN53" s="1"/>
      <c r="AO53" s="18">
        <v>2.86</v>
      </c>
      <c r="AP53" s="1"/>
      <c r="AQ53" s="18">
        <v>2.88</v>
      </c>
      <c r="AR53" s="18"/>
      <c r="AS53" s="18">
        <v>2.9</v>
      </c>
      <c r="AT53" s="18"/>
      <c r="AU53" s="18">
        <v>2.91</v>
      </c>
      <c r="AV53" s="18"/>
      <c r="AW53" s="18">
        <v>2.92</v>
      </c>
      <c r="AX53" s="1"/>
      <c r="AY53" s="55"/>
    </row>
    <row r="54" spans="1:50" ht="12.75">
      <c r="A54" s="1"/>
      <c r="B54" s="1"/>
      <c r="C54" s="2" t="s">
        <v>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6.75" customHeight="1">
      <c r="A55" s="1"/>
      <c r="B55" s="1"/>
      <c r="C55" s="1"/>
      <c r="D55" s="1"/>
      <c r="E55" s="1"/>
      <c r="F55" s="1"/>
      <c r="G55" s="1"/>
      <c r="H55" s="1"/>
      <c r="I55" s="7"/>
      <c r="J55" s="7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1" ht="12.75">
      <c r="A56" s="1"/>
      <c r="B56" s="1"/>
      <c r="C56" s="1"/>
      <c r="D56" s="2" t="s">
        <v>104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6" t="s">
        <v>31</v>
      </c>
      <c r="P56" s="7"/>
      <c r="Q56" s="6" t="s">
        <v>32</v>
      </c>
      <c r="R56" s="7"/>
      <c r="S56" s="6" t="s">
        <v>33</v>
      </c>
      <c r="T56" s="7"/>
      <c r="U56" s="6" t="s">
        <v>34</v>
      </c>
      <c r="V56" s="7"/>
      <c r="W56" s="8" t="s">
        <v>35</v>
      </c>
      <c r="X56" s="9"/>
      <c r="Y56" s="8" t="s">
        <v>36</v>
      </c>
      <c r="Z56" s="9"/>
      <c r="AA56" s="8" t="s">
        <v>37</v>
      </c>
      <c r="AB56" s="9"/>
      <c r="AC56" s="8" t="s">
        <v>38</v>
      </c>
      <c r="AD56" s="9"/>
      <c r="AE56" s="8" t="s">
        <v>39</v>
      </c>
      <c r="AF56" s="41"/>
      <c r="AG56" s="42"/>
      <c r="AH56" s="41" t="s">
        <v>40</v>
      </c>
      <c r="AI56" s="41" t="s">
        <v>41</v>
      </c>
      <c r="AJ56" s="43"/>
      <c r="AK56" s="8" t="s">
        <v>42</v>
      </c>
      <c r="AL56" s="8"/>
      <c r="AM56" s="8" t="s">
        <v>102</v>
      </c>
      <c r="AN56" s="43"/>
      <c r="AO56" s="8" t="s">
        <v>106</v>
      </c>
      <c r="AP56" s="43"/>
      <c r="AQ56" s="8" t="s">
        <v>108</v>
      </c>
      <c r="AR56" s="41"/>
      <c r="AS56" s="8" t="s">
        <v>113</v>
      </c>
      <c r="AT56" s="41"/>
      <c r="AU56" s="8" t="s">
        <v>114</v>
      </c>
      <c r="AV56" s="41"/>
      <c r="AW56" s="8" t="s">
        <v>119</v>
      </c>
      <c r="AX56" s="1"/>
      <c r="AY56" s="54" t="s">
        <v>121</v>
      </c>
    </row>
    <row r="57" spans="1:51" ht="12.75">
      <c r="A57" s="1"/>
      <c r="B57" s="1"/>
      <c r="C57" s="1"/>
      <c r="D57" s="1"/>
      <c r="E57" s="2" t="s">
        <v>43</v>
      </c>
      <c r="F57" s="1"/>
      <c r="G57" s="1"/>
      <c r="H57" s="1"/>
      <c r="I57" s="13">
        <v>8</v>
      </c>
      <c r="J57" s="1"/>
      <c r="K57" s="13">
        <v>2</v>
      </c>
      <c r="L57" s="1"/>
      <c r="M57" s="13">
        <v>6</v>
      </c>
      <c r="N57" s="1"/>
      <c r="O57" s="13">
        <v>1</v>
      </c>
      <c r="P57" s="1"/>
      <c r="Q57" s="13">
        <v>3</v>
      </c>
      <c r="R57" s="1"/>
      <c r="S57" s="13">
        <v>5</v>
      </c>
      <c r="T57" s="1"/>
      <c r="U57" s="13">
        <v>9</v>
      </c>
      <c r="V57" s="1"/>
      <c r="W57" s="13">
        <v>3</v>
      </c>
      <c r="X57" s="1"/>
      <c r="Y57" s="13">
        <v>7</v>
      </c>
      <c r="Z57" s="1"/>
      <c r="AA57" s="13">
        <v>8</v>
      </c>
      <c r="AB57" s="1"/>
      <c r="AC57" s="13">
        <v>10</v>
      </c>
      <c r="AD57" s="1"/>
      <c r="AE57" s="13">
        <v>7</v>
      </c>
      <c r="AF57" s="44"/>
      <c r="AG57" s="43"/>
      <c r="AH57" s="44">
        <v>10</v>
      </c>
      <c r="AI57" s="44">
        <v>8</v>
      </c>
      <c r="AJ57" s="43"/>
      <c r="AK57" s="13">
        <v>2</v>
      </c>
      <c r="AL57" s="13"/>
      <c r="AM57" s="13">
        <v>8</v>
      </c>
      <c r="AN57" s="43"/>
      <c r="AO57" s="13">
        <v>2</v>
      </c>
      <c r="AP57" s="43"/>
      <c r="AQ57" s="13">
        <v>1</v>
      </c>
      <c r="AR57" s="13"/>
      <c r="AS57" s="13">
        <v>6</v>
      </c>
      <c r="AT57" s="13"/>
      <c r="AU57" s="13">
        <v>3</v>
      </c>
      <c r="AV57" s="13"/>
      <c r="AW57" s="13">
        <v>0</v>
      </c>
      <c r="AX57" s="1"/>
      <c r="AY57" s="33">
        <v>1</v>
      </c>
    </row>
    <row r="58" spans="1:51" ht="12.75">
      <c r="A58" s="1"/>
      <c r="B58" s="1"/>
      <c r="C58" s="1"/>
      <c r="D58" s="1"/>
      <c r="E58" s="2" t="s">
        <v>116</v>
      </c>
      <c r="F58" s="1"/>
      <c r="G58" s="1"/>
      <c r="H58" s="1"/>
      <c r="I58" s="14">
        <v>0.8</v>
      </c>
      <c r="J58" s="14"/>
      <c r="K58" s="14">
        <v>0.2</v>
      </c>
      <c r="L58" s="14"/>
      <c r="M58" s="14">
        <v>0.6</v>
      </c>
      <c r="N58" s="14"/>
      <c r="O58" s="14">
        <v>0.1</v>
      </c>
      <c r="P58" s="14"/>
      <c r="Q58" s="14">
        <v>0.3</v>
      </c>
      <c r="R58" s="1"/>
      <c r="S58" s="14">
        <v>0.5</v>
      </c>
      <c r="T58" s="1"/>
      <c r="U58" s="14">
        <v>0.9</v>
      </c>
      <c r="V58" s="1"/>
      <c r="W58" s="14">
        <v>0.3</v>
      </c>
      <c r="X58" s="14"/>
      <c r="Y58" s="14">
        <v>0.7</v>
      </c>
      <c r="Z58" s="14"/>
      <c r="AA58" s="14">
        <v>0.8</v>
      </c>
      <c r="AB58" s="14"/>
      <c r="AC58" s="14">
        <v>1</v>
      </c>
      <c r="AD58" s="14"/>
      <c r="AE58" s="14">
        <v>0.7</v>
      </c>
      <c r="AF58" s="14"/>
      <c r="AG58" s="1"/>
      <c r="AH58" s="14">
        <v>1.1</v>
      </c>
      <c r="AI58" s="14">
        <v>0.8</v>
      </c>
      <c r="AJ58" s="1"/>
      <c r="AK58" s="14">
        <v>0.2</v>
      </c>
      <c r="AL58" s="14"/>
      <c r="AM58" s="14">
        <v>0.9</v>
      </c>
      <c r="AN58" s="1"/>
      <c r="AO58" s="14">
        <v>0.2</v>
      </c>
      <c r="AP58" s="1"/>
      <c r="AQ58" s="14">
        <v>0.1</v>
      </c>
      <c r="AR58" s="14"/>
      <c r="AS58" s="14">
        <v>0.6</v>
      </c>
      <c r="AT58" s="14"/>
      <c r="AU58" s="14">
        <v>0.3</v>
      </c>
      <c r="AV58" s="14"/>
      <c r="AW58" s="14">
        <v>0</v>
      </c>
      <c r="AX58" s="1"/>
      <c r="AY58" s="53">
        <v>0.1</v>
      </c>
    </row>
    <row r="59" spans="1:50" ht="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1" ht="12.75">
      <c r="A60" s="1"/>
      <c r="B60" s="1"/>
      <c r="C60" s="1"/>
      <c r="D60" s="1"/>
      <c r="E60" s="2" t="s">
        <v>44</v>
      </c>
      <c r="F60" s="1"/>
      <c r="G60" s="1"/>
      <c r="H60" s="1"/>
      <c r="I60" s="13">
        <v>0</v>
      </c>
      <c r="J60" s="1"/>
      <c r="K60" s="13">
        <v>0</v>
      </c>
      <c r="L60" s="1"/>
      <c r="M60" s="13">
        <v>1</v>
      </c>
      <c r="N60" s="1"/>
      <c r="O60" s="13">
        <v>0</v>
      </c>
      <c r="P60" s="1"/>
      <c r="Q60" s="13">
        <v>3</v>
      </c>
      <c r="R60" s="1"/>
      <c r="S60" s="13">
        <v>1</v>
      </c>
      <c r="T60" s="1"/>
      <c r="U60" s="13">
        <v>4</v>
      </c>
      <c r="V60" s="1"/>
      <c r="W60" s="13">
        <v>6</v>
      </c>
      <c r="X60" s="1"/>
      <c r="Y60" s="13">
        <v>1</v>
      </c>
      <c r="Z60" s="1"/>
      <c r="AA60" s="13">
        <v>7</v>
      </c>
      <c r="AB60" s="1"/>
      <c r="AC60" s="13">
        <v>7</v>
      </c>
      <c r="AD60" s="1"/>
      <c r="AE60" s="13">
        <v>2</v>
      </c>
      <c r="AF60" s="13"/>
      <c r="AG60" s="1"/>
      <c r="AH60" s="13">
        <v>3</v>
      </c>
      <c r="AI60" s="13">
        <v>3</v>
      </c>
      <c r="AJ60" s="1"/>
      <c r="AK60" s="13">
        <v>2</v>
      </c>
      <c r="AL60" s="13"/>
      <c r="AM60" s="13">
        <v>4</v>
      </c>
      <c r="AN60" s="1"/>
      <c r="AO60" s="13">
        <v>4</v>
      </c>
      <c r="AP60" s="1"/>
      <c r="AQ60" s="13">
        <v>6</v>
      </c>
      <c r="AR60" s="13"/>
      <c r="AS60" s="13">
        <v>6</v>
      </c>
      <c r="AT60" s="13"/>
      <c r="AU60" s="13">
        <v>5</v>
      </c>
      <c r="AV60" s="13"/>
      <c r="AW60" s="13">
        <v>2</v>
      </c>
      <c r="AX60" s="1"/>
      <c r="AY60" s="33">
        <v>1</v>
      </c>
    </row>
    <row r="61" spans="1:51" ht="12.75">
      <c r="A61" s="1"/>
      <c r="B61" s="1"/>
      <c r="C61" s="1"/>
      <c r="D61" s="1"/>
      <c r="E61" s="2" t="s">
        <v>116</v>
      </c>
      <c r="F61" s="1"/>
      <c r="G61" s="1"/>
      <c r="H61" s="1"/>
      <c r="I61" s="14">
        <v>0</v>
      </c>
      <c r="J61" s="14"/>
      <c r="K61" s="14">
        <v>0</v>
      </c>
      <c r="L61" s="14"/>
      <c r="M61" s="14">
        <v>0.1</v>
      </c>
      <c r="N61" s="14"/>
      <c r="O61" s="14">
        <v>0</v>
      </c>
      <c r="P61" s="14"/>
      <c r="Q61" s="14">
        <v>0.3</v>
      </c>
      <c r="R61" s="1"/>
      <c r="S61" s="14">
        <v>0.1</v>
      </c>
      <c r="T61" s="1"/>
      <c r="U61" s="14">
        <v>0.4</v>
      </c>
      <c r="V61" s="1"/>
      <c r="W61" s="14">
        <v>0.5</v>
      </c>
      <c r="X61" s="14"/>
      <c r="Y61" s="14">
        <v>0.1</v>
      </c>
      <c r="Z61" s="14"/>
      <c r="AA61" s="14">
        <v>0.7</v>
      </c>
      <c r="AB61" s="14"/>
      <c r="AC61" s="14">
        <v>0.7</v>
      </c>
      <c r="AD61" s="14"/>
      <c r="AE61" s="14">
        <v>0.2</v>
      </c>
      <c r="AF61" s="14"/>
      <c r="AG61" s="1"/>
      <c r="AH61" s="14">
        <v>0.3</v>
      </c>
      <c r="AI61" s="14">
        <v>0.3</v>
      </c>
      <c r="AJ61" s="1"/>
      <c r="AK61" s="14">
        <v>0.2</v>
      </c>
      <c r="AL61" s="14"/>
      <c r="AM61" s="14">
        <v>0.4</v>
      </c>
      <c r="AN61" s="1"/>
      <c r="AO61" s="14">
        <v>0.4</v>
      </c>
      <c r="AP61" s="1"/>
      <c r="AQ61" s="14">
        <v>0.6</v>
      </c>
      <c r="AR61" s="14"/>
      <c r="AS61" s="14">
        <v>0.6</v>
      </c>
      <c r="AT61" s="14"/>
      <c r="AU61" s="14">
        <v>0.5</v>
      </c>
      <c r="AV61" s="14"/>
      <c r="AW61" s="14">
        <v>0.2</v>
      </c>
      <c r="AX61" s="1"/>
      <c r="AY61" s="53">
        <v>0.1</v>
      </c>
    </row>
    <row r="62" spans="1:50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1" ht="12.75">
      <c r="A63" s="1"/>
      <c r="B63" s="1"/>
      <c r="C63" s="1"/>
      <c r="D63" s="1"/>
      <c r="E63" s="2" t="s">
        <v>45</v>
      </c>
      <c r="F63" s="1"/>
      <c r="G63" s="1"/>
      <c r="H63" s="1"/>
      <c r="I63" s="13">
        <v>7</v>
      </c>
      <c r="J63" s="1"/>
      <c r="K63" s="13">
        <v>1</v>
      </c>
      <c r="L63" s="1"/>
      <c r="M63" s="13">
        <v>0</v>
      </c>
      <c r="N63" s="1"/>
      <c r="O63" s="13">
        <v>0</v>
      </c>
      <c r="P63" s="1"/>
      <c r="Q63" s="13">
        <v>4</v>
      </c>
      <c r="R63" s="1"/>
      <c r="S63" s="13">
        <v>0</v>
      </c>
      <c r="T63" s="1"/>
      <c r="U63" s="13">
        <v>6</v>
      </c>
      <c r="V63" s="1"/>
      <c r="W63" s="13">
        <v>2</v>
      </c>
      <c r="X63" s="1"/>
      <c r="Y63" s="13">
        <v>4</v>
      </c>
      <c r="Z63" s="1"/>
      <c r="AA63" s="13">
        <v>0</v>
      </c>
      <c r="AB63" s="1"/>
      <c r="AC63" s="13">
        <v>0</v>
      </c>
      <c r="AD63" s="1"/>
      <c r="AE63" s="13">
        <v>1</v>
      </c>
      <c r="AF63" s="13"/>
      <c r="AG63" s="1"/>
      <c r="AH63" s="13">
        <v>4</v>
      </c>
      <c r="AI63" s="13">
        <v>2</v>
      </c>
      <c r="AJ63" s="1"/>
      <c r="AK63" s="13">
        <v>1</v>
      </c>
      <c r="AL63" s="13"/>
      <c r="AM63" s="13">
        <v>3</v>
      </c>
      <c r="AN63" s="1"/>
      <c r="AO63" s="13">
        <v>0</v>
      </c>
      <c r="AP63" s="1"/>
      <c r="AQ63" s="13">
        <v>1</v>
      </c>
      <c r="AR63" s="13"/>
      <c r="AS63" s="13">
        <v>0</v>
      </c>
      <c r="AT63" s="13"/>
      <c r="AU63" s="13">
        <v>1</v>
      </c>
      <c r="AV63" s="13"/>
      <c r="AW63" s="13">
        <v>0</v>
      </c>
      <c r="AX63" s="1"/>
      <c r="AY63" s="33">
        <v>4</v>
      </c>
    </row>
    <row r="64" spans="1:51" ht="12.75">
      <c r="A64" s="1"/>
      <c r="B64" s="1"/>
      <c r="C64" s="1"/>
      <c r="D64" s="1"/>
      <c r="E64" s="2" t="s">
        <v>116</v>
      </c>
      <c r="F64" s="1"/>
      <c r="G64" s="1"/>
      <c r="H64" s="1"/>
      <c r="I64" s="14">
        <v>0.7</v>
      </c>
      <c r="J64" s="14"/>
      <c r="K64" s="14">
        <v>0.1</v>
      </c>
      <c r="L64" s="14"/>
      <c r="M64" s="14">
        <v>0</v>
      </c>
      <c r="N64" s="14"/>
      <c r="O64" s="14">
        <v>0</v>
      </c>
      <c r="P64" s="14"/>
      <c r="Q64" s="14">
        <v>0.5</v>
      </c>
      <c r="R64" s="1"/>
      <c r="S64" s="14">
        <v>0</v>
      </c>
      <c r="T64" s="1"/>
      <c r="U64" s="14">
        <v>0.6</v>
      </c>
      <c r="V64" s="1"/>
      <c r="W64" s="14">
        <v>0.2</v>
      </c>
      <c r="X64" s="14"/>
      <c r="Y64" s="14">
        <v>0.4</v>
      </c>
      <c r="Z64" s="14"/>
      <c r="AA64" s="14">
        <v>0</v>
      </c>
      <c r="AB64" s="14"/>
      <c r="AC64" s="14">
        <v>0</v>
      </c>
      <c r="AD64" s="14"/>
      <c r="AE64" s="14">
        <v>0.1</v>
      </c>
      <c r="AF64" s="14"/>
      <c r="AG64" s="1"/>
      <c r="AH64" s="14">
        <v>0.5</v>
      </c>
      <c r="AI64" s="14">
        <v>0.2</v>
      </c>
      <c r="AJ64" s="1"/>
      <c r="AK64" s="14">
        <v>0.1</v>
      </c>
      <c r="AL64" s="14"/>
      <c r="AM64" s="14">
        <v>0.3</v>
      </c>
      <c r="AN64" s="1"/>
      <c r="AO64" s="14">
        <v>0</v>
      </c>
      <c r="AP64" s="1"/>
      <c r="AQ64" s="14">
        <v>0.1</v>
      </c>
      <c r="AR64" s="14"/>
      <c r="AS64" s="14">
        <v>0</v>
      </c>
      <c r="AT64" s="14"/>
      <c r="AU64" s="14">
        <v>0.1</v>
      </c>
      <c r="AV64" s="14"/>
      <c r="AW64" s="14">
        <v>0</v>
      </c>
      <c r="AX64" s="1"/>
      <c r="AY64" s="53">
        <v>0.4</v>
      </c>
    </row>
    <row r="65" spans="1:50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1" ht="12.75">
      <c r="A66" s="1"/>
      <c r="B66" s="1"/>
      <c r="C66" s="1"/>
      <c r="D66" s="1"/>
      <c r="E66" s="2" t="s">
        <v>46</v>
      </c>
      <c r="F66" s="1"/>
      <c r="G66" s="1"/>
      <c r="H66" s="1"/>
      <c r="I66" s="1"/>
      <c r="J66" s="1"/>
      <c r="K66" s="1"/>
      <c r="L66" s="1"/>
      <c r="M66" s="1"/>
      <c r="N66" s="1"/>
      <c r="O66" s="13">
        <v>2</v>
      </c>
      <c r="P66" s="1"/>
      <c r="Q66" s="13">
        <v>1</v>
      </c>
      <c r="R66" s="1"/>
      <c r="S66" s="13">
        <v>0</v>
      </c>
      <c r="T66" s="1"/>
      <c r="U66" s="13">
        <v>1</v>
      </c>
      <c r="V66" s="1"/>
      <c r="W66" s="13">
        <v>2</v>
      </c>
      <c r="X66" s="1"/>
      <c r="Y66" s="13">
        <v>0</v>
      </c>
      <c r="Z66" s="1"/>
      <c r="AA66" s="13">
        <v>1</v>
      </c>
      <c r="AB66" s="1"/>
      <c r="AC66" s="13">
        <v>5</v>
      </c>
      <c r="AD66" s="1"/>
      <c r="AE66" s="13">
        <v>6</v>
      </c>
      <c r="AF66" s="13"/>
      <c r="AG66" s="1"/>
      <c r="AH66" s="13">
        <v>2</v>
      </c>
      <c r="AI66" s="13">
        <v>3</v>
      </c>
      <c r="AJ66" s="1"/>
      <c r="AK66" s="13">
        <v>3</v>
      </c>
      <c r="AL66" s="13"/>
      <c r="AM66" s="13">
        <v>4</v>
      </c>
      <c r="AN66" s="1"/>
      <c r="AO66" s="13">
        <v>1</v>
      </c>
      <c r="AP66" s="1"/>
      <c r="AQ66" s="13">
        <v>2</v>
      </c>
      <c r="AR66" s="13"/>
      <c r="AS66" s="13">
        <v>2</v>
      </c>
      <c r="AT66" s="13"/>
      <c r="AU66" s="13">
        <v>0</v>
      </c>
      <c r="AV66" s="13"/>
      <c r="AW66" s="13">
        <v>2</v>
      </c>
      <c r="AX66" s="1"/>
      <c r="AY66" s="33">
        <v>0</v>
      </c>
    </row>
    <row r="67" spans="1:51" ht="12.75">
      <c r="A67" s="1"/>
      <c r="B67" s="1"/>
      <c r="C67" s="1"/>
      <c r="D67" s="1"/>
      <c r="E67" s="2" t="s">
        <v>116</v>
      </c>
      <c r="F67" s="1"/>
      <c r="G67" s="1"/>
      <c r="H67" s="1"/>
      <c r="I67" s="14"/>
      <c r="J67" s="14"/>
      <c r="K67" s="14"/>
      <c r="L67" s="14"/>
      <c r="M67" s="14"/>
      <c r="N67" s="14"/>
      <c r="O67" s="14">
        <v>0.2</v>
      </c>
      <c r="P67" s="14"/>
      <c r="Q67" s="14">
        <v>0.1</v>
      </c>
      <c r="R67" s="1"/>
      <c r="S67" s="14">
        <v>0</v>
      </c>
      <c r="T67" s="1"/>
      <c r="U67" s="14">
        <v>0.1</v>
      </c>
      <c r="V67" s="1"/>
      <c r="W67" s="14">
        <v>0.2</v>
      </c>
      <c r="X67" s="14"/>
      <c r="Y67" s="14">
        <v>0</v>
      </c>
      <c r="Z67" s="14"/>
      <c r="AA67" s="14">
        <v>0.1</v>
      </c>
      <c r="AB67" s="14"/>
      <c r="AC67" s="14">
        <v>0.5</v>
      </c>
      <c r="AD67" s="14"/>
      <c r="AE67" s="14">
        <v>0.6</v>
      </c>
      <c r="AF67" s="14"/>
      <c r="AG67" s="1"/>
      <c r="AH67" s="14">
        <v>0.2</v>
      </c>
      <c r="AI67" s="14">
        <v>0.3</v>
      </c>
      <c r="AJ67" s="1"/>
      <c r="AK67" s="14">
        <v>0.3</v>
      </c>
      <c r="AL67" s="14"/>
      <c r="AM67" s="14">
        <v>0.4</v>
      </c>
      <c r="AN67" s="1"/>
      <c r="AO67" s="14">
        <v>0.1</v>
      </c>
      <c r="AP67" s="1"/>
      <c r="AQ67" s="14">
        <v>0.2</v>
      </c>
      <c r="AR67" s="14"/>
      <c r="AS67" s="14">
        <v>0.2</v>
      </c>
      <c r="AT67" s="14"/>
      <c r="AU67" s="14">
        <v>0</v>
      </c>
      <c r="AV67" s="14"/>
      <c r="AW67" s="14">
        <v>0.2</v>
      </c>
      <c r="AX67" s="1"/>
      <c r="AY67" s="53">
        <v>0</v>
      </c>
    </row>
    <row r="68" spans="1:50" ht="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1" ht="12.75">
      <c r="A69" s="1"/>
      <c r="B69" s="1"/>
      <c r="C69" s="1"/>
      <c r="D69" s="1"/>
      <c r="E69" s="2" t="s">
        <v>26</v>
      </c>
      <c r="F69" s="1"/>
      <c r="G69" s="1"/>
      <c r="H69" s="1"/>
      <c r="I69" s="13">
        <v>16</v>
      </c>
      <c r="J69" s="1"/>
      <c r="K69" s="13">
        <v>3</v>
      </c>
      <c r="L69" s="1"/>
      <c r="M69" s="13">
        <v>7</v>
      </c>
      <c r="N69" s="1"/>
      <c r="O69" s="13">
        <v>3</v>
      </c>
      <c r="P69" s="1"/>
      <c r="Q69" s="13">
        <v>11</v>
      </c>
      <c r="R69" s="1"/>
      <c r="S69" s="13">
        <v>7</v>
      </c>
      <c r="T69" s="1"/>
      <c r="U69" s="13">
        <v>20</v>
      </c>
      <c r="V69" s="1"/>
      <c r="W69" s="13">
        <v>14</v>
      </c>
      <c r="X69" s="1"/>
      <c r="Y69" s="13">
        <v>14</v>
      </c>
      <c r="Z69" s="1"/>
      <c r="AA69" s="13">
        <v>16</v>
      </c>
      <c r="AB69" s="1"/>
      <c r="AC69" s="13">
        <v>22</v>
      </c>
      <c r="AD69" s="1"/>
      <c r="AE69" s="13">
        <v>16</v>
      </c>
      <c r="AF69" s="13"/>
      <c r="AG69" s="1"/>
      <c r="AH69" s="13">
        <v>19</v>
      </c>
      <c r="AI69" s="13">
        <v>16</v>
      </c>
      <c r="AJ69" s="1"/>
      <c r="AK69" s="13">
        <v>8</v>
      </c>
      <c r="AL69" s="13"/>
      <c r="AM69" s="13" t="e">
        <f>AM57+AM60+#REF!+AM63+AM66</f>
        <v>#REF!</v>
      </c>
      <c r="AN69" s="1"/>
      <c r="AO69" s="13">
        <f>AO57+AO60+AO63+AO66</f>
        <v>7</v>
      </c>
      <c r="AP69" s="1"/>
      <c r="AQ69" s="13">
        <f>AQ57+AQ60+AQ63+AQ66</f>
        <v>10</v>
      </c>
      <c r="AR69" s="13"/>
      <c r="AS69" s="13">
        <f>AS57+AS60+AS63+AS66</f>
        <v>14</v>
      </c>
      <c r="AT69" s="13"/>
      <c r="AU69" s="13">
        <f>AU57+AU60+AU63+AU66</f>
        <v>9</v>
      </c>
      <c r="AV69" s="13"/>
      <c r="AW69" s="13">
        <f>AW57+AW60+AW63+AW66</f>
        <v>4</v>
      </c>
      <c r="AX69" s="1"/>
      <c r="AY69" s="33">
        <v>6</v>
      </c>
    </row>
    <row r="70" spans="1:51" ht="12.75">
      <c r="A70" s="1"/>
      <c r="B70" s="1"/>
      <c r="C70" s="1"/>
      <c r="D70" s="1"/>
      <c r="E70" s="2" t="s">
        <v>116</v>
      </c>
      <c r="F70" s="1"/>
      <c r="G70" s="1"/>
      <c r="H70" s="1"/>
      <c r="I70" s="14">
        <v>1.6</v>
      </c>
      <c r="J70" s="14"/>
      <c r="K70" s="14">
        <v>0.3</v>
      </c>
      <c r="L70" s="14"/>
      <c r="M70" s="14">
        <v>0.7</v>
      </c>
      <c r="N70" s="14"/>
      <c r="O70" s="14">
        <v>0.3</v>
      </c>
      <c r="P70" s="14"/>
      <c r="Q70" s="14">
        <v>1.2</v>
      </c>
      <c r="R70" s="1"/>
      <c r="S70" s="14">
        <v>0.7</v>
      </c>
      <c r="T70" s="1"/>
      <c r="U70" s="14">
        <v>2</v>
      </c>
      <c r="V70" s="1"/>
      <c r="W70" s="14">
        <v>1.3</v>
      </c>
      <c r="X70" s="14"/>
      <c r="Y70" s="14">
        <v>1.4</v>
      </c>
      <c r="Z70" s="14"/>
      <c r="AA70" s="14">
        <v>1.7</v>
      </c>
      <c r="AB70" s="14"/>
      <c r="AC70" s="14">
        <v>2.1</v>
      </c>
      <c r="AD70" s="14"/>
      <c r="AE70" s="14">
        <v>1.6</v>
      </c>
      <c r="AF70" s="14"/>
      <c r="AG70" s="1"/>
      <c r="AH70" s="14">
        <v>2.1</v>
      </c>
      <c r="AI70" s="14">
        <v>1.6</v>
      </c>
      <c r="AJ70" s="1"/>
      <c r="AK70" s="14">
        <v>0.9</v>
      </c>
      <c r="AL70" s="14"/>
      <c r="AM70" s="14" t="e">
        <f>AM58+AM61+#REF!+AM64+AM67</f>
        <v>#REF!</v>
      </c>
      <c r="AN70" s="1"/>
      <c r="AO70" s="14">
        <f>AO58+AO61+AO64+AO67</f>
        <v>0.7000000000000001</v>
      </c>
      <c r="AP70" s="1"/>
      <c r="AQ70" s="14">
        <f>AQ58+AQ61+AQ64+AQ67</f>
        <v>1</v>
      </c>
      <c r="AR70" s="14"/>
      <c r="AS70" s="14">
        <v>1.3</v>
      </c>
      <c r="AT70" s="14"/>
      <c r="AU70" s="14">
        <v>0.9</v>
      </c>
      <c r="AV70" s="14"/>
      <c r="AW70" s="14">
        <v>0.4</v>
      </c>
      <c r="AX70" s="1"/>
      <c r="AY70" s="53">
        <v>0.5</v>
      </c>
    </row>
    <row r="71" spans="1:50" ht="13.5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1"/>
      <c r="B72" s="1"/>
      <c r="C72" s="23" t="s">
        <v>47</v>
      </c>
      <c r="D72" s="24"/>
      <c r="E72" s="24"/>
      <c r="F72" s="24"/>
      <c r="G72" s="24"/>
      <c r="H72" s="2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43"/>
      <c r="AH72" s="43"/>
      <c r="AI72" s="43"/>
      <c r="AJ72" s="43"/>
      <c r="AK72" s="1"/>
      <c r="AL72" s="1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1"/>
    </row>
    <row r="73" spans="1:50" ht="12.75">
      <c r="A73" s="1"/>
      <c r="B73" s="1"/>
      <c r="C73" s="1"/>
      <c r="D73" s="2" t="s">
        <v>19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"/>
      <c r="C74" s="1"/>
      <c r="D74" s="1"/>
      <c r="E74" s="2" t="s">
        <v>115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6" t="s">
        <v>23</v>
      </c>
      <c r="AI74" s="16" t="s">
        <v>23</v>
      </c>
      <c r="AJ74" s="1"/>
      <c r="AK74" s="16" t="s">
        <v>23</v>
      </c>
      <c r="AL74" s="16"/>
      <c r="AM74" s="16"/>
      <c r="AN74" s="1"/>
      <c r="AO74" s="16"/>
      <c r="AP74" s="1"/>
      <c r="AQ74" s="16"/>
      <c r="AR74" s="16"/>
      <c r="AS74" s="16"/>
      <c r="AT74" s="16"/>
      <c r="AU74" s="16"/>
      <c r="AV74" s="16"/>
      <c r="AW74" s="16"/>
      <c r="AX74" s="1"/>
    </row>
    <row r="75" spans="1:50" ht="6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"/>
      <c r="C77" s="1"/>
      <c r="D77" s="2" t="s">
        <v>105</v>
      </c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2.75">
      <c r="A78" s="1"/>
      <c r="B78" s="1"/>
      <c r="C78" s="1"/>
      <c r="D78" s="1"/>
      <c r="E78" s="2" t="s">
        <v>115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5" t="s">
        <v>2</v>
      </c>
      <c r="P79" s="1"/>
      <c r="Q79" s="5" t="s">
        <v>2</v>
      </c>
      <c r="R79" s="1"/>
      <c r="S79" s="5" t="s">
        <v>2</v>
      </c>
      <c r="T79" s="1"/>
      <c r="U79" s="5" t="s">
        <v>2</v>
      </c>
      <c r="V79" s="1"/>
      <c r="W79" s="4" t="s">
        <v>2</v>
      </c>
      <c r="X79" s="3"/>
      <c r="Y79" s="4" t="s">
        <v>2</v>
      </c>
      <c r="Z79" s="3"/>
      <c r="AA79" s="4" t="s">
        <v>2</v>
      </c>
      <c r="AB79" s="3"/>
      <c r="AC79" s="4" t="s">
        <v>2</v>
      </c>
      <c r="AD79" s="3"/>
      <c r="AE79" s="4" t="s">
        <v>2</v>
      </c>
      <c r="AF79" s="4"/>
      <c r="AG79" s="3"/>
      <c r="AH79" s="4" t="s">
        <v>2</v>
      </c>
      <c r="AI79" s="4" t="s">
        <v>2</v>
      </c>
      <c r="AJ79" s="1"/>
      <c r="AK79" s="4" t="s">
        <v>2</v>
      </c>
      <c r="AL79" s="4"/>
      <c r="AM79" s="4" t="s">
        <v>2</v>
      </c>
      <c r="AN79" s="1"/>
      <c r="AO79" s="4" t="s">
        <v>2</v>
      </c>
      <c r="AP79" s="1"/>
      <c r="AQ79" s="4" t="s">
        <v>2</v>
      </c>
      <c r="AR79" s="4"/>
      <c r="AS79" s="4" t="s">
        <v>2</v>
      </c>
      <c r="AT79" s="4"/>
      <c r="AU79" s="4" t="s">
        <v>2</v>
      </c>
      <c r="AV79" s="4"/>
      <c r="AW79" s="4" t="s">
        <v>2</v>
      </c>
      <c r="AX79" s="1"/>
      <c r="AY79" s="52" t="s">
        <v>2</v>
      </c>
    </row>
    <row r="80" spans="1:51" ht="12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6" t="s">
        <v>6</v>
      </c>
      <c r="P80" s="7"/>
      <c r="Q80" s="6" t="s">
        <v>7</v>
      </c>
      <c r="R80" s="7"/>
      <c r="S80" s="6" t="s">
        <v>8</v>
      </c>
      <c r="T80" s="7"/>
      <c r="U80" s="6" t="s">
        <v>9</v>
      </c>
      <c r="V80" s="7"/>
      <c r="W80" s="8" t="s">
        <v>10</v>
      </c>
      <c r="X80" s="9"/>
      <c r="Y80" s="8" t="s">
        <v>11</v>
      </c>
      <c r="Z80" s="9"/>
      <c r="AA80" s="8" t="s">
        <v>12</v>
      </c>
      <c r="AB80" s="9"/>
      <c r="AC80" s="8" t="s">
        <v>13</v>
      </c>
      <c r="AD80" s="9"/>
      <c r="AE80" s="8" t="s">
        <v>14</v>
      </c>
      <c r="AF80" s="41"/>
      <c r="AG80" s="42"/>
      <c r="AH80" s="41" t="s">
        <v>15</v>
      </c>
      <c r="AI80" s="41" t="s">
        <v>16</v>
      </c>
      <c r="AJ80" s="43"/>
      <c r="AK80" s="8" t="s">
        <v>17</v>
      </c>
      <c r="AL80" s="8"/>
      <c r="AM80" s="22">
        <v>2001</v>
      </c>
      <c r="AN80" s="43"/>
      <c r="AO80" s="22">
        <v>2002</v>
      </c>
      <c r="AP80" s="43"/>
      <c r="AQ80" s="22">
        <v>2004</v>
      </c>
      <c r="AR80" s="40"/>
      <c r="AS80" s="22">
        <v>2005</v>
      </c>
      <c r="AT80" s="40"/>
      <c r="AU80" s="22">
        <v>2006</v>
      </c>
      <c r="AV80" s="40"/>
      <c r="AW80" s="22">
        <v>2007</v>
      </c>
      <c r="AX80" s="1"/>
      <c r="AY80" s="54">
        <v>2008</v>
      </c>
    </row>
    <row r="81" spans="1:50" ht="13.5" thickBot="1">
      <c r="A81" s="1"/>
      <c r="B81" s="1"/>
      <c r="C81" s="23" t="s">
        <v>48</v>
      </c>
      <c r="D81" s="24"/>
      <c r="E81" s="24"/>
      <c r="F81" s="24"/>
      <c r="G81" s="24"/>
      <c r="H81" s="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43"/>
      <c r="AG81" s="43"/>
      <c r="AH81" s="43"/>
      <c r="AI81" s="43"/>
      <c r="AJ81" s="43"/>
      <c r="AK81" s="1"/>
      <c r="AL81" s="1"/>
      <c r="AM81" s="1"/>
      <c r="AN81" s="43"/>
      <c r="AO81" s="1"/>
      <c r="AP81" s="43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"/>
      <c r="C82" s="1"/>
      <c r="D82" s="2" t="s">
        <v>49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1" ht="12.75">
      <c r="A83" s="1"/>
      <c r="B83" s="1"/>
      <c r="C83" s="1"/>
      <c r="D83" s="1"/>
      <c r="E83" s="2" t="s">
        <v>20</v>
      </c>
      <c r="F83" s="1"/>
      <c r="G83" s="1"/>
      <c r="H83" s="1"/>
      <c r="I83" s="13">
        <v>2</v>
      </c>
      <c r="J83" s="1"/>
      <c r="K83" s="13">
        <v>2</v>
      </c>
      <c r="L83" s="1"/>
      <c r="M83" s="13">
        <v>3</v>
      </c>
      <c r="N83" s="1"/>
      <c r="O83" s="13">
        <v>1</v>
      </c>
      <c r="P83" s="1"/>
      <c r="Q83" s="13">
        <v>0</v>
      </c>
      <c r="R83" s="1"/>
      <c r="S83" s="13">
        <v>4</v>
      </c>
      <c r="T83" s="1"/>
      <c r="U83" s="13">
        <v>0</v>
      </c>
      <c r="V83" s="1"/>
      <c r="W83" s="13">
        <v>0</v>
      </c>
      <c r="X83" s="1"/>
      <c r="Y83" s="13">
        <v>3</v>
      </c>
      <c r="Z83" s="1"/>
      <c r="AA83" s="13">
        <v>2</v>
      </c>
      <c r="AB83" s="1"/>
      <c r="AC83" s="13">
        <v>3</v>
      </c>
      <c r="AD83" s="1"/>
      <c r="AE83" s="13">
        <v>1</v>
      </c>
      <c r="AF83" s="13"/>
      <c r="AG83" s="1"/>
      <c r="AH83" s="13">
        <v>2</v>
      </c>
      <c r="AI83" s="13">
        <v>1</v>
      </c>
      <c r="AJ83" s="1"/>
      <c r="AK83" s="13">
        <v>2</v>
      </c>
      <c r="AL83" s="13"/>
      <c r="AM83" s="13">
        <v>2</v>
      </c>
      <c r="AN83" s="1"/>
      <c r="AO83" s="13">
        <v>1</v>
      </c>
      <c r="AP83" s="1"/>
      <c r="AQ83" s="13">
        <v>2</v>
      </c>
      <c r="AR83" s="13"/>
      <c r="AS83" s="13">
        <v>1</v>
      </c>
      <c r="AT83" s="13"/>
      <c r="AU83" s="13">
        <v>5</v>
      </c>
      <c r="AV83" s="13"/>
      <c r="AW83" s="13">
        <v>2</v>
      </c>
      <c r="AX83" s="1"/>
      <c r="AY83" s="33">
        <v>2</v>
      </c>
    </row>
    <row r="84" spans="1:51" ht="12.75">
      <c r="A84" s="1"/>
      <c r="B84" s="1"/>
      <c r="C84" s="1"/>
      <c r="D84" s="1"/>
      <c r="E84" s="2" t="s">
        <v>22</v>
      </c>
      <c r="F84" s="1"/>
      <c r="G84" s="1"/>
      <c r="H84" s="1"/>
      <c r="I84" s="13"/>
      <c r="J84" s="1"/>
      <c r="K84" s="13"/>
      <c r="L84" s="1"/>
      <c r="M84" s="13"/>
      <c r="N84" s="1"/>
      <c r="O84" s="13"/>
      <c r="P84" s="1"/>
      <c r="Q84" s="13"/>
      <c r="R84" s="1"/>
      <c r="S84" s="13"/>
      <c r="T84" s="1"/>
      <c r="U84" s="13"/>
      <c r="V84" s="1"/>
      <c r="W84" s="13"/>
      <c r="X84" s="1"/>
      <c r="Y84" s="13"/>
      <c r="Z84" s="1"/>
      <c r="AA84" s="13"/>
      <c r="AB84" s="1"/>
      <c r="AC84" s="13"/>
      <c r="AD84" s="1"/>
      <c r="AE84" s="13"/>
      <c r="AF84" s="13"/>
      <c r="AG84" s="1"/>
      <c r="AH84" s="13"/>
      <c r="AI84" s="13"/>
      <c r="AJ84" s="1"/>
      <c r="AK84" s="13"/>
      <c r="AL84" s="13"/>
      <c r="AM84" s="13"/>
      <c r="AN84" s="1"/>
      <c r="AO84" s="13"/>
      <c r="AP84" s="1"/>
      <c r="AQ84" s="51" t="s">
        <v>120</v>
      </c>
      <c r="AR84" s="13"/>
      <c r="AS84" s="51" t="s">
        <v>120</v>
      </c>
      <c r="AT84" s="13"/>
      <c r="AU84" s="51" t="s">
        <v>120</v>
      </c>
      <c r="AV84" s="13"/>
      <c r="AW84" s="13">
        <v>1</v>
      </c>
      <c r="AX84" s="1"/>
      <c r="AY84" s="56" t="s">
        <v>120</v>
      </c>
    </row>
    <row r="85" spans="1:51" ht="12.75">
      <c r="A85" s="1"/>
      <c r="B85" s="1"/>
      <c r="C85" s="1"/>
      <c r="D85" s="1"/>
      <c r="E85" s="2" t="s">
        <v>103</v>
      </c>
      <c r="F85" s="1"/>
      <c r="G85" s="1"/>
      <c r="H85" s="1"/>
      <c r="I85" s="13"/>
      <c r="J85" s="1"/>
      <c r="K85" s="13"/>
      <c r="L85" s="1"/>
      <c r="M85" s="13"/>
      <c r="N85" s="1"/>
      <c r="O85" s="13"/>
      <c r="P85" s="1"/>
      <c r="Q85" s="13"/>
      <c r="R85" s="1"/>
      <c r="S85" s="13"/>
      <c r="T85" s="1"/>
      <c r="U85" s="13"/>
      <c r="V85" s="1"/>
      <c r="W85" s="13"/>
      <c r="X85" s="1"/>
      <c r="Y85" s="13"/>
      <c r="Z85" s="1"/>
      <c r="AA85" s="13"/>
      <c r="AB85" s="1"/>
      <c r="AC85" s="13"/>
      <c r="AD85" s="1"/>
      <c r="AE85" s="13"/>
      <c r="AF85" s="13"/>
      <c r="AG85" s="1"/>
      <c r="AH85" s="13"/>
      <c r="AI85" s="13"/>
      <c r="AJ85" s="1"/>
      <c r="AK85" s="13"/>
      <c r="AL85" s="13"/>
      <c r="AM85" s="13">
        <v>1</v>
      </c>
      <c r="AN85" s="1"/>
      <c r="AO85" s="13">
        <v>2</v>
      </c>
      <c r="AP85" s="1"/>
      <c r="AQ85" s="13">
        <v>2</v>
      </c>
      <c r="AR85" s="13"/>
      <c r="AS85" s="13">
        <v>4</v>
      </c>
      <c r="AT85" s="13"/>
      <c r="AU85" s="13">
        <v>2</v>
      </c>
      <c r="AV85" s="13"/>
      <c r="AW85" s="13">
        <v>8</v>
      </c>
      <c r="AX85" s="1"/>
      <c r="AY85" s="33">
        <v>4</v>
      </c>
    </row>
    <row r="86" spans="1:51" ht="12.75">
      <c r="A86" s="1"/>
      <c r="B86" s="1"/>
      <c r="C86" s="1"/>
      <c r="D86" s="1"/>
      <c r="E86" s="2" t="s">
        <v>25</v>
      </c>
      <c r="F86" s="1"/>
      <c r="G86" s="1"/>
      <c r="H86" s="1"/>
      <c r="I86" s="13"/>
      <c r="J86" s="1"/>
      <c r="K86" s="13"/>
      <c r="L86" s="1"/>
      <c r="M86" s="13"/>
      <c r="N86" s="1"/>
      <c r="O86" s="13"/>
      <c r="P86" s="1"/>
      <c r="Q86" s="13"/>
      <c r="R86" s="1"/>
      <c r="S86" s="13"/>
      <c r="T86" s="1"/>
      <c r="U86" s="13"/>
      <c r="V86" s="1"/>
      <c r="W86" s="13"/>
      <c r="X86" s="1"/>
      <c r="Y86" s="13"/>
      <c r="Z86" s="1"/>
      <c r="AA86" s="13"/>
      <c r="AB86" s="1"/>
      <c r="AC86" s="13"/>
      <c r="AD86" s="1"/>
      <c r="AE86" s="13"/>
      <c r="AF86" s="13"/>
      <c r="AG86" s="1"/>
      <c r="AH86" s="13"/>
      <c r="AI86" s="13"/>
      <c r="AJ86" s="1"/>
      <c r="AK86" s="13"/>
      <c r="AL86" s="13"/>
      <c r="AM86" s="13"/>
      <c r="AN86" s="1"/>
      <c r="AO86" s="13"/>
      <c r="AP86" s="1"/>
      <c r="AQ86" s="51" t="s">
        <v>120</v>
      </c>
      <c r="AR86" s="13"/>
      <c r="AS86" s="51" t="s">
        <v>120</v>
      </c>
      <c r="AT86" s="13"/>
      <c r="AU86" s="51" t="s">
        <v>120</v>
      </c>
      <c r="AV86" s="13"/>
      <c r="AW86" s="13">
        <v>1</v>
      </c>
      <c r="AX86" s="1"/>
      <c r="AY86" s="33">
        <v>1</v>
      </c>
    </row>
    <row r="87" spans="1:51" ht="12.75">
      <c r="A87" s="1"/>
      <c r="B87" s="1"/>
      <c r="C87" s="1"/>
      <c r="D87" s="1"/>
      <c r="E87" s="2" t="s">
        <v>24</v>
      </c>
      <c r="F87" s="1"/>
      <c r="G87" s="1"/>
      <c r="H87" s="1"/>
      <c r="I87" s="13">
        <v>0</v>
      </c>
      <c r="J87" s="1"/>
      <c r="K87" s="13">
        <v>0</v>
      </c>
      <c r="L87" s="1"/>
      <c r="M87" s="13">
        <v>0</v>
      </c>
      <c r="N87" s="1"/>
      <c r="O87" s="13">
        <v>0</v>
      </c>
      <c r="P87" s="1"/>
      <c r="Q87" s="13">
        <v>0</v>
      </c>
      <c r="R87" s="1"/>
      <c r="S87" s="13">
        <v>0</v>
      </c>
      <c r="T87" s="1"/>
      <c r="U87" s="13">
        <v>0</v>
      </c>
      <c r="V87" s="1"/>
      <c r="W87" s="13">
        <v>0</v>
      </c>
      <c r="X87" s="1"/>
      <c r="Y87" s="13">
        <v>1</v>
      </c>
      <c r="Z87" s="1"/>
      <c r="AA87" s="13">
        <v>1</v>
      </c>
      <c r="AB87" s="1"/>
      <c r="AC87" s="13">
        <v>0</v>
      </c>
      <c r="AD87" s="1"/>
      <c r="AE87" s="13">
        <v>0</v>
      </c>
      <c r="AF87" s="13"/>
      <c r="AG87" s="1"/>
      <c r="AH87" s="13">
        <v>0</v>
      </c>
      <c r="AI87" s="13">
        <v>1</v>
      </c>
      <c r="AJ87" s="1"/>
      <c r="AK87" s="13">
        <v>0</v>
      </c>
      <c r="AL87" s="13"/>
      <c r="AM87" s="13">
        <v>1</v>
      </c>
      <c r="AN87" s="1"/>
      <c r="AO87" s="13">
        <v>0</v>
      </c>
      <c r="AP87" s="1"/>
      <c r="AQ87" s="13">
        <v>0</v>
      </c>
      <c r="AR87" s="13"/>
      <c r="AS87" s="13">
        <v>0</v>
      </c>
      <c r="AT87" s="13"/>
      <c r="AU87" s="13">
        <v>1</v>
      </c>
      <c r="AV87" s="13"/>
      <c r="AW87" s="13">
        <v>0</v>
      </c>
      <c r="AX87" s="1"/>
      <c r="AY87" s="33">
        <v>1</v>
      </c>
    </row>
    <row r="88" spans="1:50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1" ht="12.75">
      <c r="A89" s="1"/>
      <c r="B89" s="1"/>
      <c r="C89" s="1"/>
      <c r="D89" s="1"/>
      <c r="E89" s="2" t="s">
        <v>26</v>
      </c>
      <c r="F89" s="1"/>
      <c r="G89" s="1"/>
      <c r="H89" s="1"/>
      <c r="I89" s="13">
        <v>2</v>
      </c>
      <c r="J89" s="1"/>
      <c r="K89" s="13">
        <v>2</v>
      </c>
      <c r="L89" s="1"/>
      <c r="M89" s="13">
        <v>4</v>
      </c>
      <c r="N89" s="1"/>
      <c r="O89" s="13">
        <v>6</v>
      </c>
      <c r="P89" s="1"/>
      <c r="Q89" s="13">
        <v>2</v>
      </c>
      <c r="R89" s="1"/>
      <c r="S89" s="13">
        <v>6</v>
      </c>
      <c r="T89" s="1"/>
      <c r="U89" s="13">
        <v>0</v>
      </c>
      <c r="V89" s="1"/>
      <c r="W89" s="13">
        <v>1</v>
      </c>
      <c r="X89" s="1"/>
      <c r="Y89" s="13">
        <v>7</v>
      </c>
      <c r="Z89" s="1"/>
      <c r="AA89" s="13">
        <v>4</v>
      </c>
      <c r="AB89" s="1"/>
      <c r="AC89" s="13">
        <v>4</v>
      </c>
      <c r="AD89" s="1"/>
      <c r="AE89" s="13">
        <v>6</v>
      </c>
      <c r="AF89" s="13"/>
      <c r="AG89" s="1"/>
      <c r="AH89" s="13">
        <v>5</v>
      </c>
      <c r="AI89" s="13">
        <v>4</v>
      </c>
      <c r="AJ89" s="1"/>
      <c r="AK89" s="13">
        <v>4</v>
      </c>
      <c r="AL89" s="13"/>
      <c r="AM89" s="13">
        <f>SUM(AM83:AM88)</f>
        <v>4</v>
      </c>
      <c r="AN89" s="1"/>
      <c r="AO89" s="13">
        <v>3</v>
      </c>
      <c r="AP89" s="1"/>
      <c r="AQ89" s="13">
        <v>4</v>
      </c>
      <c r="AR89" s="13"/>
      <c r="AS89" s="13">
        <v>5</v>
      </c>
      <c r="AT89" s="13"/>
      <c r="AU89" s="13">
        <v>8</v>
      </c>
      <c r="AV89" s="13"/>
      <c r="AW89" s="13">
        <v>12</v>
      </c>
      <c r="AX89" s="1"/>
      <c r="AY89" s="33">
        <v>8</v>
      </c>
    </row>
    <row r="90" spans="1:50" ht="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1" ht="12.75">
      <c r="A91" s="1"/>
      <c r="B91" s="1"/>
      <c r="C91" s="1"/>
      <c r="D91" s="1"/>
      <c r="E91" s="2" t="s">
        <v>50</v>
      </c>
      <c r="F91" s="1"/>
      <c r="G91" s="1"/>
      <c r="H91" s="1"/>
      <c r="I91" s="14">
        <v>84.7</v>
      </c>
      <c r="J91" s="14"/>
      <c r="K91" s="14">
        <v>87.7</v>
      </c>
      <c r="L91" s="14"/>
      <c r="M91" s="14">
        <v>86.7</v>
      </c>
      <c r="N91" s="14"/>
      <c r="O91" s="14">
        <v>89.3</v>
      </c>
      <c r="P91" s="14"/>
      <c r="Q91" s="14">
        <v>84.1</v>
      </c>
      <c r="R91" s="1"/>
      <c r="S91" s="14">
        <v>85.2</v>
      </c>
      <c r="T91" s="1"/>
      <c r="U91" s="16" t="s">
        <v>23</v>
      </c>
      <c r="V91" s="1"/>
      <c r="W91" s="14">
        <v>83.2</v>
      </c>
      <c r="X91" s="14"/>
      <c r="Y91" s="14">
        <v>88.3</v>
      </c>
      <c r="Z91" s="14"/>
      <c r="AA91" s="14">
        <v>86</v>
      </c>
      <c r="AB91" s="14"/>
      <c r="AC91" s="14">
        <v>85</v>
      </c>
      <c r="AD91" s="14"/>
      <c r="AE91" s="14">
        <v>84.5</v>
      </c>
      <c r="AF91" s="14"/>
      <c r="AG91" s="1"/>
      <c r="AH91" s="14">
        <v>88.8</v>
      </c>
      <c r="AI91" s="14">
        <v>88</v>
      </c>
      <c r="AJ91" s="1"/>
      <c r="AK91" s="14">
        <v>90</v>
      </c>
      <c r="AL91" s="14"/>
      <c r="AM91" s="14">
        <v>88</v>
      </c>
      <c r="AN91" s="1"/>
      <c r="AO91" s="14">
        <v>88.1</v>
      </c>
      <c r="AP91" s="1"/>
      <c r="AQ91" s="14">
        <v>88.6</v>
      </c>
      <c r="AR91" s="14"/>
      <c r="AS91" s="14">
        <v>91.6</v>
      </c>
      <c r="AT91" s="14"/>
      <c r="AU91" s="14">
        <v>91.5</v>
      </c>
      <c r="AV91" s="14"/>
      <c r="AW91" s="14">
        <v>90.6</v>
      </c>
      <c r="AX91" s="1"/>
      <c r="AY91" s="53">
        <v>87.9</v>
      </c>
    </row>
    <row r="92" spans="1:50" ht="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1" ht="12.75">
      <c r="A93" s="1"/>
      <c r="B93" s="1"/>
      <c r="C93" s="1"/>
      <c r="D93" s="1"/>
      <c r="E93" s="2" t="s">
        <v>51</v>
      </c>
      <c r="F93" s="1"/>
      <c r="G93" s="1"/>
      <c r="H93" s="1"/>
      <c r="I93" s="13">
        <v>475</v>
      </c>
      <c r="J93" s="1"/>
      <c r="K93" s="13">
        <v>610</v>
      </c>
      <c r="L93" s="1"/>
      <c r="M93" s="13">
        <v>458</v>
      </c>
      <c r="N93" s="1"/>
      <c r="O93" s="13">
        <v>484</v>
      </c>
      <c r="P93" s="1"/>
      <c r="Q93" s="13">
        <v>480</v>
      </c>
      <c r="R93" s="1"/>
      <c r="S93" s="13">
        <v>451</v>
      </c>
      <c r="T93" s="1"/>
      <c r="U93" s="16" t="s">
        <v>23</v>
      </c>
      <c r="V93" s="1"/>
      <c r="W93" s="13">
        <v>490</v>
      </c>
      <c r="X93" s="1"/>
      <c r="Y93" s="13">
        <v>510</v>
      </c>
      <c r="Z93" s="1"/>
      <c r="AA93" s="13">
        <v>470</v>
      </c>
      <c r="AB93" s="1"/>
      <c r="AC93" s="13">
        <v>563</v>
      </c>
      <c r="AD93" s="1"/>
      <c r="AE93" s="13">
        <v>532</v>
      </c>
      <c r="AF93" s="13"/>
      <c r="AG93" s="1"/>
      <c r="AH93" s="13">
        <v>548</v>
      </c>
      <c r="AI93" s="13">
        <v>545</v>
      </c>
      <c r="AJ93" s="1"/>
      <c r="AK93" s="1">
        <v>543</v>
      </c>
      <c r="AL93" s="1"/>
      <c r="AM93" s="1">
        <v>585</v>
      </c>
      <c r="AN93" s="1"/>
      <c r="AO93" s="1">
        <v>530</v>
      </c>
      <c r="AP93" s="1"/>
      <c r="AQ93" s="1">
        <v>525</v>
      </c>
      <c r="AR93" s="1"/>
      <c r="AS93" s="1">
        <v>560</v>
      </c>
      <c r="AT93" s="1"/>
      <c r="AU93" s="1">
        <v>500</v>
      </c>
      <c r="AV93" s="1"/>
      <c r="AW93" s="1">
        <v>500</v>
      </c>
      <c r="AX93" s="1"/>
      <c r="AY93" s="33">
        <v>565</v>
      </c>
    </row>
    <row r="94" spans="1:51" ht="12.75">
      <c r="A94" s="1"/>
      <c r="B94" s="1"/>
      <c r="C94" s="1"/>
      <c r="D94" s="1"/>
      <c r="E94" s="2" t="s">
        <v>52</v>
      </c>
      <c r="F94" s="1"/>
      <c r="G94" s="1"/>
      <c r="H94" s="1"/>
      <c r="I94" s="13">
        <v>550</v>
      </c>
      <c r="J94" s="1"/>
      <c r="K94" s="13">
        <v>580</v>
      </c>
      <c r="L94" s="1"/>
      <c r="M94" s="13">
        <v>553</v>
      </c>
      <c r="N94" s="1"/>
      <c r="O94" s="13">
        <v>568</v>
      </c>
      <c r="P94" s="1"/>
      <c r="Q94" s="13">
        <v>565</v>
      </c>
      <c r="R94" s="1"/>
      <c r="S94" s="13">
        <v>533</v>
      </c>
      <c r="T94" s="1"/>
      <c r="U94" s="16" t="s">
        <v>23</v>
      </c>
      <c r="V94" s="1"/>
      <c r="W94" s="13">
        <v>590</v>
      </c>
      <c r="X94" s="1"/>
      <c r="Y94" s="13">
        <v>560</v>
      </c>
      <c r="Z94" s="1"/>
      <c r="AA94" s="13">
        <v>493</v>
      </c>
      <c r="AB94" s="1"/>
      <c r="AC94" s="13">
        <v>510</v>
      </c>
      <c r="AD94" s="1"/>
      <c r="AE94" s="13">
        <v>560</v>
      </c>
      <c r="AF94" s="13"/>
      <c r="AG94" s="1"/>
      <c r="AH94" s="13">
        <v>546</v>
      </c>
      <c r="AI94" s="13">
        <v>550</v>
      </c>
      <c r="AJ94" s="1"/>
      <c r="AK94" s="1">
        <v>593</v>
      </c>
      <c r="AL94" s="1"/>
      <c r="AM94" s="1">
        <v>585</v>
      </c>
      <c r="AN94" s="1"/>
      <c r="AO94" s="1">
        <v>547</v>
      </c>
      <c r="AP94" s="1"/>
      <c r="AQ94" s="1">
        <v>525</v>
      </c>
      <c r="AR94" s="1"/>
      <c r="AS94" s="1">
        <v>570</v>
      </c>
      <c r="AT94" s="1"/>
      <c r="AU94" s="1">
        <v>561</v>
      </c>
      <c r="AV94" s="1"/>
      <c r="AW94" s="1">
        <v>567</v>
      </c>
      <c r="AX94" s="1"/>
      <c r="AY94" s="33">
        <v>530</v>
      </c>
    </row>
    <row r="95" spans="1:51" ht="12.75">
      <c r="A95" s="1"/>
      <c r="B95" s="1"/>
      <c r="C95" s="1"/>
      <c r="D95" s="1"/>
      <c r="E95" s="2" t="s">
        <v>53</v>
      </c>
      <c r="F95" s="1"/>
      <c r="G95" s="1"/>
      <c r="H95" s="1"/>
      <c r="I95" s="13">
        <v>1025</v>
      </c>
      <c r="J95" s="1"/>
      <c r="K95" s="13">
        <v>1190</v>
      </c>
      <c r="L95" s="1"/>
      <c r="M95" s="13">
        <v>1010</v>
      </c>
      <c r="N95" s="1"/>
      <c r="O95" s="13">
        <v>1052</v>
      </c>
      <c r="P95" s="1"/>
      <c r="Q95" s="13">
        <v>1045</v>
      </c>
      <c r="R95" s="1"/>
      <c r="S95" s="13">
        <v>984</v>
      </c>
      <c r="T95" s="1"/>
      <c r="U95" s="16" t="s">
        <v>23</v>
      </c>
      <c r="V95" s="1"/>
      <c r="W95" s="13">
        <v>1080</v>
      </c>
      <c r="X95" s="1"/>
      <c r="Y95" s="13">
        <v>1070</v>
      </c>
      <c r="Z95" s="1"/>
      <c r="AA95" s="13">
        <v>963</v>
      </c>
      <c r="AB95" s="1"/>
      <c r="AC95" s="13">
        <v>1073</v>
      </c>
      <c r="AD95" s="1"/>
      <c r="AE95" s="13">
        <v>1092</v>
      </c>
      <c r="AF95" s="13"/>
      <c r="AG95" s="1"/>
      <c r="AH95" s="13">
        <v>1094</v>
      </c>
      <c r="AI95" s="13">
        <v>1095</v>
      </c>
      <c r="AJ95" s="1"/>
      <c r="AK95" s="1">
        <v>1137</v>
      </c>
      <c r="AL95" s="1"/>
      <c r="AM95" s="1">
        <f>SUM(AM93:AM94)</f>
        <v>1170</v>
      </c>
      <c r="AN95" s="1"/>
      <c r="AO95" s="1">
        <f>SUM(AO93:AO94)</f>
        <v>1077</v>
      </c>
      <c r="AP95" s="1"/>
      <c r="AQ95" s="1">
        <f>SUM(AQ93:AQ94)</f>
        <v>1050</v>
      </c>
      <c r="AR95" s="1"/>
      <c r="AS95" s="1">
        <f>SUM(AS93:AS94)</f>
        <v>1130</v>
      </c>
      <c r="AT95" s="1"/>
      <c r="AU95" s="1">
        <f>SUM(AU93:AU94)</f>
        <v>1061</v>
      </c>
      <c r="AV95" s="1"/>
      <c r="AW95" s="1">
        <f>SUM(AW93:AW94)</f>
        <v>1067</v>
      </c>
      <c r="AX95" s="1"/>
      <c r="AY95" s="33">
        <v>1095</v>
      </c>
    </row>
    <row r="96" spans="1:50" ht="12.75">
      <c r="A96" s="1"/>
      <c r="B96" s="1"/>
      <c r="C96" s="1"/>
      <c r="D96" s="1"/>
      <c r="E96" s="2"/>
      <c r="F96" s="1"/>
      <c r="G96" s="1"/>
      <c r="H96" s="1"/>
      <c r="I96" s="13"/>
      <c r="J96" s="1"/>
      <c r="K96" s="13"/>
      <c r="L96" s="1"/>
      <c r="M96" s="13"/>
      <c r="N96" s="1"/>
      <c r="O96" s="13"/>
      <c r="P96" s="1"/>
      <c r="Q96" s="13"/>
      <c r="R96" s="1"/>
      <c r="S96" s="13"/>
      <c r="T96" s="1"/>
      <c r="U96" s="16"/>
      <c r="V96" s="1"/>
      <c r="W96" s="13"/>
      <c r="X96" s="1"/>
      <c r="Y96" s="13"/>
      <c r="Z96" s="1"/>
      <c r="AA96" s="13"/>
      <c r="AB96" s="1"/>
      <c r="AC96" s="13"/>
      <c r="AD96" s="1"/>
      <c r="AE96" s="13"/>
      <c r="AF96" s="13"/>
      <c r="AG96" s="1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"/>
      <c r="C97" s="1"/>
      <c r="D97" s="2" t="s">
        <v>54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43"/>
      <c r="AG97" s="43"/>
      <c r="AH97" s="43"/>
      <c r="AI97" s="43"/>
      <c r="AJ97" s="43"/>
      <c r="AK97" s="1"/>
      <c r="AL97" s="1"/>
      <c r="AM97" s="1"/>
      <c r="AN97" s="43"/>
      <c r="AO97" s="1"/>
      <c r="AP97" s="43"/>
      <c r="AQ97" s="1"/>
      <c r="AR97" s="1"/>
      <c r="AS97" s="1"/>
      <c r="AT97" s="1"/>
      <c r="AU97" s="1"/>
      <c r="AV97" s="1"/>
      <c r="AW97" s="1"/>
      <c r="AX97" s="1"/>
    </row>
    <row r="98" spans="1:51" ht="12.75">
      <c r="A98" s="1"/>
      <c r="B98" s="1"/>
      <c r="C98" s="1"/>
      <c r="D98" s="1"/>
      <c r="E98" s="2" t="s">
        <v>20</v>
      </c>
      <c r="F98" s="1"/>
      <c r="G98" s="1"/>
      <c r="H98" s="1"/>
      <c r="I98" s="13">
        <v>4</v>
      </c>
      <c r="J98" s="1"/>
      <c r="K98" s="13">
        <v>0</v>
      </c>
      <c r="L98" s="1"/>
      <c r="M98" s="13">
        <v>0</v>
      </c>
      <c r="N98" s="1"/>
      <c r="O98" s="13">
        <v>0</v>
      </c>
      <c r="P98" s="1"/>
      <c r="Q98" s="13">
        <v>4</v>
      </c>
      <c r="R98" s="1"/>
      <c r="S98" s="13">
        <v>1</v>
      </c>
      <c r="T98" s="1"/>
      <c r="U98" s="13">
        <v>3</v>
      </c>
      <c r="V98" s="1"/>
      <c r="W98" s="13">
        <v>3</v>
      </c>
      <c r="X98" s="1"/>
      <c r="Y98" s="13">
        <v>4</v>
      </c>
      <c r="Z98" s="1"/>
      <c r="AA98" s="13">
        <v>2</v>
      </c>
      <c r="AB98" s="1"/>
      <c r="AC98" s="13">
        <v>0</v>
      </c>
      <c r="AD98" s="1"/>
      <c r="AE98" s="13">
        <v>1</v>
      </c>
      <c r="AF98" s="13"/>
      <c r="AG98" s="1"/>
      <c r="AH98" s="13">
        <v>3</v>
      </c>
      <c r="AI98" s="13">
        <v>6</v>
      </c>
      <c r="AJ98" s="1"/>
      <c r="AK98" s="13">
        <v>1</v>
      </c>
      <c r="AL98" s="13"/>
      <c r="AM98" s="13">
        <v>5</v>
      </c>
      <c r="AN98" s="1"/>
      <c r="AO98" s="13">
        <v>0</v>
      </c>
      <c r="AP98" s="1"/>
      <c r="AQ98" s="13">
        <v>0</v>
      </c>
      <c r="AR98" s="13"/>
      <c r="AS98" s="13">
        <v>1</v>
      </c>
      <c r="AT98" s="13"/>
      <c r="AU98" s="13">
        <v>3</v>
      </c>
      <c r="AV98" s="13"/>
      <c r="AW98" s="13">
        <v>0</v>
      </c>
      <c r="AX98" s="1"/>
      <c r="AY98" s="33">
        <v>2</v>
      </c>
    </row>
    <row r="99" spans="1:51" ht="12.75">
      <c r="A99" s="1"/>
      <c r="B99" s="1"/>
      <c r="C99" s="1"/>
      <c r="D99" s="1"/>
      <c r="E99" s="2" t="s">
        <v>103</v>
      </c>
      <c r="F99" s="1"/>
      <c r="G99" s="1"/>
      <c r="H99" s="1"/>
      <c r="I99" s="13"/>
      <c r="J99" s="1"/>
      <c r="K99" s="13"/>
      <c r="L99" s="1"/>
      <c r="M99" s="13"/>
      <c r="N99" s="1"/>
      <c r="O99" s="13"/>
      <c r="P99" s="1"/>
      <c r="Q99" s="13"/>
      <c r="R99" s="1"/>
      <c r="S99" s="13"/>
      <c r="T99" s="1"/>
      <c r="U99" s="13"/>
      <c r="V99" s="1"/>
      <c r="W99" s="13"/>
      <c r="X99" s="1"/>
      <c r="Y99" s="13"/>
      <c r="Z99" s="1"/>
      <c r="AA99" s="13"/>
      <c r="AB99" s="1"/>
      <c r="AC99" s="13"/>
      <c r="AD99" s="1"/>
      <c r="AE99" s="13"/>
      <c r="AF99" s="13"/>
      <c r="AG99" s="1"/>
      <c r="AH99" s="13"/>
      <c r="AI99" s="13"/>
      <c r="AJ99" s="1"/>
      <c r="AK99" s="13"/>
      <c r="AL99" s="13"/>
      <c r="AM99" s="13">
        <v>1</v>
      </c>
      <c r="AN99" s="1"/>
      <c r="AO99" s="13">
        <v>1</v>
      </c>
      <c r="AP99" s="1"/>
      <c r="AQ99" s="13">
        <v>1</v>
      </c>
      <c r="AR99" s="13"/>
      <c r="AS99" s="13">
        <v>0</v>
      </c>
      <c r="AT99" s="13"/>
      <c r="AU99" s="13">
        <v>2</v>
      </c>
      <c r="AV99" s="13"/>
      <c r="AW99" s="13">
        <v>1</v>
      </c>
      <c r="AX99" s="1"/>
      <c r="AY99" s="33">
        <v>1</v>
      </c>
    </row>
    <row r="100" spans="1:51" ht="12.75">
      <c r="A100" s="1"/>
      <c r="B100" s="1"/>
      <c r="C100" s="1"/>
      <c r="D100" s="1"/>
      <c r="E100" s="2" t="s">
        <v>24</v>
      </c>
      <c r="F100" s="1"/>
      <c r="G100" s="1"/>
      <c r="H100" s="1"/>
      <c r="I100" s="13">
        <v>0</v>
      </c>
      <c r="J100" s="1"/>
      <c r="K100" s="13">
        <v>0</v>
      </c>
      <c r="L100" s="1"/>
      <c r="M100" s="13">
        <v>0</v>
      </c>
      <c r="N100" s="1"/>
      <c r="O100" s="13">
        <v>0</v>
      </c>
      <c r="P100" s="1"/>
      <c r="Q100" s="13">
        <v>0</v>
      </c>
      <c r="R100" s="1"/>
      <c r="S100" s="13">
        <v>0</v>
      </c>
      <c r="T100" s="1"/>
      <c r="U100" s="13">
        <v>1</v>
      </c>
      <c r="V100" s="1"/>
      <c r="W100" s="13">
        <v>0</v>
      </c>
      <c r="X100" s="1"/>
      <c r="Y100" s="13">
        <v>0</v>
      </c>
      <c r="Z100" s="1"/>
      <c r="AA100" s="13">
        <v>0</v>
      </c>
      <c r="AB100" s="1"/>
      <c r="AC100" s="13">
        <v>0</v>
      </c>
      <c r="AD100" s="1"/>
      <c r="AE100" s="13">
        <v>0</v>
      </c>
      <c r="AF100" s="13"/>
      <c r="AG100" s="1"/>
      <c r="AH100" s="13">
        <v>1</v>
      </c>
      <c r="AI100" s="13">
        <v>1</v>
      </c>
      <c r="AJ100" s="1"/>
      <c r="AK100" s="13">
        <v>0</v>
      </c>
      <c r="AL100" s="13"/>
      <c r="AM100" s="13">
        <v>0</v>
      </c>
      <c r="AN100" s="1"/>
      <c r="AO100" s="13">
        <v>1</v>
      </c>
      <c r="AP100" s="1"/>
      <c r="AQ100" s="13">
        <v>0</v>
      </c>
      <c r="AR100" s="13"/>
      <c r="AS100" s="13">
        <v>0</v>
      </c>
      <c r="AT100" s="13"/>
      <c r="AU100" s="13">
        <v>0</v>
      </c>
      <c r="AV100" s="13"/>
      <c r="AW100" s="13">
        <v>0</v>
      </c>
      <c r="AX100" s="1"/>
      <c r="AY100" s="33">
        <v>0</v>
      </c>
    </row>
    <row r="101" spans="1:51" ht="12.75">
      <c r="A101" s="1"/>
      <c r="B101" s="1"/>
      <c r="C101" s="1"/>
      <c r="D101" s="1"/>
      <c r="E101" s="2" t="s">
        <v>25</v>
      </c>
      <c r="F101" s="1"/>
      <c r="G101" s="1"/>
      <c r="H101" s="1"/>
      <c r="I101" s="1"/>
      <c r="J101" s="1"/>
      <c r="K101" s="1"/>
      <c r="L101" s="1"/>
      <c r="M101" s="1"/>
      <c r="N101" s="1"/>
      <c r="O101" s="13">
        <v>0</v>
      </c>
      <c r="P101" s="1"/>
      <c r="Q101" s="13">
        <v>0</v>
      </c>
      <c r="R101" s="1"/>
      <c r="S101" s="13">
        <v>0</v>
      </c>
      <c r="T101" s="1"/>
      <c r="U101" s="13">
        <v>0</v>
      </c>
      <c r="V101" s="1"/>
      <c r="W101" s="13">
        <v>1</v>
      </c>
      <c r="X101" s="1"/>
      <c r="Y101" s="13">
        <v>0</v>
      </c>
      <c r="Z101" s="1"/>
      <c r="AA101" s="13">
        <v>0</v>
      </c>
      <c r="AB101" s="1"/>
      <c r="AC101" s="13">
        <v>1</v>
      </c>
      <c r="AD101" s="1"/>
      <c r="AE101" s="13">
        <v>0</v>
      </c>
      <c r="AF101" s="13"/>
      <c r="AG101" s="1"/>
      <c r="AH101" s="13">
        <v>0</v>
      </c>
      <c r="AI101" s="13">
        <v>0</v>
      </c>
      <c r="AJ101" s="1"/>
      <c r="AK101" s="13">
        <v>0</v>
      </c>
      <c r="AL101" s="13"/>
      <c r="AM101" s="13">
        <v>1</v>
      </c>
      <c r="AN101" s="1"/>
      <c r="AO101" s="13">
        <v>0</v>
      </c>
      <c r="AP101" s="1"/>
      <c r="AQ101" s="13">
        <v>0</v>
      </c>
      <c r="AR101" s="13"/>
      <c r="AS101" s="13">
        <v>2</v>
      </c>
      <c r="AT101" s="13"/>
      <c r="AU101" s="13">
        <v>0</v>
      </c>
      <c r="AV101" s="13"/>
      <c r="AW101" s="13">
        <v>0</v>
      </c>
      <c r="AX101" s="1"/>
      <c r="AY101" s="33">
        <v>0</v>
      </c>
    </row>
    <row r="102" spans="1:5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1" ht="12.75">
      <c r="A103" s="1"/>
      <c r="B103" s="1"/>
      <c r="C103" s="1"/>
      <c r="D103" s="1"/>
      <c r="E103" s="2" t="s">
        <v>55</v>
      </c>
      <c r="F103" s="1"/>
      <c r="G103" s="1"/>
      <c r="H103" s="1"/>
      <c r="I103" s="13">
        <v>4</v>
      </c>
      <c r="J103" s="1"/>
      <c r="K103" s="13">
        <v>0</v>
      </c>
      <c r="L103" s="1"/>
      <c r="M103" s="13">
        <v>0</v>
      </c>
      <c r="N103" s="1"/>
      <c r="O103" s="13">
        <v>2</v>
      </c>
      <c r="P103" s="1"/>
      <c r="Q103" s="13">
        <v>5</v>
      </c>
      <c r="R103" s="1"/>
      <c r="S103" s="13">
        <v>2</v>
      </c>
      <c r="T103" s="1"/>
      <c r="U103" s="13">
        <v>6</v>
      </c>
      <c r="V103" s="1"/>
      <c r="W103" s="13">
        <v>7</v>
      </c>
      <c r="X103" s="1"/>
      <c r="Y103" s="13">
        <v>5</v>
      </c>
      <c r="Z103" s="1"/>
      <c r="AA103" s="13">
        <v>4</v>
      </c>
      <c r="AB103" s="1"/>
      <c r="AC103" s="13">
        <v>3</v>
      </c>
      <c r="AD103" s="1"/>
      <c r="AE103" s="13">
        <v>2</v>
      </c>
      <c r="AF103" s="13"/>
      <c r="AG103" s="1"/>
      <c r="AH103" s="13">
        <v>7</v>
      </c>
      <c r="AI103" s="13">
        <v>8</v>
      </c>
      <c r="AJ103" s="1"/>
      <c r="AK103" s="13">
        <v>1</v>
      </c>
      <c r="AL103" s="13"/>
      <c r="AM103" s="13">
        <f>SUM(AM98:AM102)</f>
        <v>7</v>
      </c>
      <c r="AN103" s="1"/>
      <c r="AO103" s="13">
        <f>SUM(AO98:AO102)</f>
        <v>2</v>
      </c>
      <c r="AP103" s="1"/>
      <c r="AQ103" s="13">
        <f>SUM(AQ98:AQ102)</f>
        <v>1</v>
      </c>
      <c r="AR103" s="13"/>
      <c r="AS103" s="13">
        <f>SUM(AS98:AS102)</f>
        <v>3</v>
      </c>
      <c r="AT103" s="13"/>
      <c r="AU103" s="13">
        <f>SUM(AU98:AU102)</f>
        <v>5</v>
      </c>
      <c r="AV103" s="13"/>
      <c r="AW103" s="13">
        <f>SUM(AW98:AW102)</f>
        <v>1</v>
      </c>
      <c r="AX103" s="1"/>
      <c r="AY103" s="33">
        <v>3</v>
      </c>
    </row>
    <row r="104" spans="1:5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1" ht="12.75">
      <c r="A105" s="1"/>
      <c r="B105" s="1"/>
      <c r="C105" s="1"/>
      <c r="D105" s="1"/>
      <c r="E105" s="2" t="s">
        <v>56</v>
      </c>
      <c r="F105" s="1"/>
      <c r="G105" s="1"/>
      <c r="H105" s="1"/>
      <c r="I105" s="18">
        <v>2.93</v>
      </c>
      <c r="J105" s="18"/>
      <c r="K105" s="20" t="s">
        <v>23</v>
      </c>
      <c r="L105" s="18"/>
      <c r="M105" s="20" t="s">
        <v>23</v>
      </c>
      <c r="N105" s="18"/>
      <c r="O105" s="18">
        <v>3.17</v>
      </c>
      <c r="P105" s="18"/>
      <c r="Q105" s="18">
        <v>2.62</v>
      </c>
      <c r="R105" s="1"/>
      <c r="S105" s="18">
        <v>3.62</v>
      </c>
      <c r="T105" s="1"/>
      <c r="U105" s="18">
        <v>2.8</v>
      </c>
      <c r="V105" s="1"/>
      <c r="W105" s="18">
        <v>2.94</v>
      </c>
      <c r="X105" s="18"/>
      <c r="Y105" s="18">
        <v>3.37</v>
      </c>
      <c r="Z105" s="18"/>
      <c r="AA105" s="18">
        <v>2.75</v>
      </c>
      <c r="AB105" s="18"/>
      <c r="AC105" s="18">
        <v>3.38</v>
      </c>
      <c r="AD105" s="18"/>
      <c r="AE105" s="18">
        <v>2.73</v>
      </c>
      <c r="AF105" s="18"/>
      <c r="AG105" s="1"/>
      <c r="AH105" s="18">
        <v>2.97</v>
      </c>
      <c r="AI105" s="18">
        <v>2.91</v>
      </c>
      <c r="AJ105" s="1"/>
      <c r="AK105" s="18">
        <v>2.94</v>
      </c>
      <c r="AL105" s="18"/>
      <c r="AM105" s="18">
        <v>2.95</v>
      </c>
      <c r="AN105" s="1"/>
      <c r="AO105" s="18">
        <v>2.46</v>
      </c>
      <c r="AP105" s="1"/>
      <c r="AQ105" s="18">
        <v>3.26</v>
      </c>
      <c r="AR105" s="18"/>
      <c r="AS105" s="18">
        <v>2.53</v>
      </c>
      <c r="AT105" s="18"/>
      <c r="AU105" s="18">
        <v>2.83</v>
      </c>
      <c r="AV105" s="18"/>
      <c r="AW105" s="18">
        <v>3.77</v>
      </c>
      <c r="AX105" s="1"/>
      <c r="AY105" s="55">
        <v>3.11</v>
      </c>
    </row>
    <row r="106" spans="1:50" ht="12.75">
      <c r="A106" s="1"/>
      <c r="B106" s="1"/>
      <c r="C106" s="1"/>
      <c r="D106" s="1"/>
      <c r="E106" s="2"/>
      <c r="F106" s="1"/>
      <c r="G106" s="1"/>
      <c r="H106" s="1"/>
      <c r="I106" s="18"/>
      <c r="J106" s="18"/>
      <c r="K106" s="20"/>
      <c r="L106" s="18"/>
      <c r="M106" s="20"/>
      <c r="N106" s="18"/>
      <c r="O106" s="18"/>
      <c r="P106" s="18"/>
      <c r="Q106" s="18"/>
      <c r="R106" s="1"/>
      <c r="S106" s="18"/>
      <c r="T106" s="1"/>
      <c r="U106" s="18"/>
      <c r="V106" s="1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"/>
      <c r="AH106" s="18"/>
      <c r="AI106" s="18"/>
      <c r="AJ106" s="1"/>
      <c r="AK106" s="18"/>
      <c r="AL106" s="18"/>
      <c r="AM106" s="18"/>
      <c r="AN106" s="1"/>
      <c r="AO106" s="18"/>
      <c r="AP106" s="1"/>
      <c r="AQ106" s="18"/>
      <c r="AR106" s="18"/>
      <c r="AS106" s="18"/>
      <c r="AT106" s="18"/>
      <c r="AU106" s="18"/>
      <c r="AV106" s="18"/>
      <c r="AW106" s="18"/>
      <c r="AX106" s="1"/>
    </row>
    <row r="107" spans="1:50" ht="12.75">
      <c r="A107" s="1"/>
      <c r="B107" s="1"/>
      <c r="C107" s="1"/>
      <c r="D107" s="2" t="s">
        <v>117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"/>
      <c r="C108" s="1"/>
      <c r="D108" s="16" t="s">
        <v>57</v>
      </c>
      <c r="E108" s="2" t="s">
        <v>58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"/>
      <c r="C109" s="1"/>
      <c r="D109" s="1"/>
      <c r="E109" s="2" t="s">
        <v>59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1" ht="12.75">
      <c r="A110" s="1"/>
      <c r="B110" s="1"/>
      <c r="C110" s="1"/>
      <c r="D110" s="1"/>
      <c r="E110" s="2" t="s">
        <v>50</v>
      </c>
      <c r="F110" s="1"/>
      <c r="G110" s="1"/>
      <c r="H110" s="1"/>
      <c r="I110" s="14">
        <v>84.4</v>
      </c>
      <c r="J110" s="14"/>
      <c r="K110" s="14">
        <v>84.6</v>
      </c>
      <c r="L110" s="14"/>
      <c r="M110" s="14">
        <v>85</v>
      </c>
      <c r="N110" s="14"/>
      <c r="O110" s="14">
        <v>86.2</v>
      </c>
      <c r="P110" s="14"/>
      <c r="Q110" s="14">
        <v>86.3</v>
      </c>
      <c r="R110" s="1"/>
      <c r="S110" s="14">
        <v>86.3</v>
      </c>
      <c r="T110" s="14"/>
      <c r="U110" s="14">
        <v>86.1</v>
      </c>
      <c r="V110" s="14"/>
      <c r="W110" s="14">
        <v>86.5</v>
      </c>
      <c r="X110" s="14"/>
      <c r="Y110" s="14">
        <v>86.8</v>
      </c>
      <c r="Z110" s="14"/>
      <c r="AA110" s="14">
        <v>87.2</v>
      </c>
      <c r="AB110" s="1"/>
      <c r="AC110" s="14">
        <v>87</v>
      </c>
      <c r="AD110" s="1"/>
      <c r="AE110" s="14">
        <v>87.4</v>
      </c>
      <c r="AF110" s="14"/>
      <c r="AG110" s="1"/>
      <c r="AH110" s="14">
        <v>87.7</v>
      </c>
      <c r="AI110" s="14">
        <v>88.2</v>
      </c>
      <c r="AJ110" s="1"/>
      <c r="AK110" s="14">
        <v>88.7</v>
      </c>
      <c r="AL110" s="14"/>
      <c r="AM110" s="14">
        <v>88.6</v>
      </c>
      <c r="AN110" s="1"/>
      <c r="AO110" s="14">
        <v>88.4</v>
      </c>
      <c r="AP110" s="1"/>
      <c r="AQ110" s="14">
        <v>88.7</v>
      </c>
      <c r="AR110" s="14"/>
      <c r="AS110" s="14">
        <v>89</v>
      </c>
      <c r="AT110" s="14"/>
      <c r="AU110" s="14">
        <v>89</v>
      </c>
      <c r="AV110" s="14"/>
      <c r="AW110" s="14">
        <v>89.4</v>
      </c>
      <c r="AX110" s="1"/>
      <c r="AY110" s="53">
        <v>89.6</v>
      </c>
    </row>
    <row r="111" spans="1:51" ht="12.75">
      <c r="A111" s="1"/>
      <c r="B111" s="1"/>
      <c r="C111" s="1"/>
      <c r="D111" s="1"/>
      <c r="E111" s="2" t="s">
        <v>51</v>
      </c>
      <c r="F111" s="1"/>
      <c r="G111" s="1"/>
      <c r="H111" s="1"/>
      <c r="I111" s="13">
        <v>470</v>
      </c>
      <c r="J111" s="1"/>
      <c r="K111" s="13">
        <v>468</v>
      </c>
      <c r="L111" s="1"/>
      <c r="M111" s="13">
        <v>468</v>
      </c>
      <c r="N111" s="1"/>
      <c r="O111" s="13">
        <v>487</v>
      </c>
      <c r="P111" s="1"/>
      <c r="Q111" s="13">
        <v>479</v>
      </c>
      <c r="R111" s="1"/>
      <c r="S111" s="13">
        <v>473</v>
      </c>
      <c r="T111" s="1"/>
      <c r="U111" s="13">
        <v>470</v>
      </c>
      <c r="V111" s="1"/>
      <c r="W111" s="13">
        <v>472</v>
      </c>
      <c r="X111" s="1"/>
      <c r="Y111" s="13">
        <v>475</v>
      </c>
      <c r="Z111" s="1"/>
      <c r="AA111" s="13">
        <v>475</v>
      </c>
      <c r="AB111" s="1"/>
      <c r="AC111" s="13">
        <v>540</v>
      </c>
      <c r="AD111" s="1"/>
      <c r="AE111" s="13">
        <v>547</v>
      </c>
      <c r="AF111" s="13"/>
      <c r="AG111" s="1"/>
      <c r="AH111" s="13">
        <v>549</v>
      </c>
      <c r="AI111" s="13">
        <v>553</v>
      </c>
      <c r="AJ111" s="1"/>
      <c r="AK111" s="13">
        <v>554</v>
      </c>
      <c r="AL111" s="13"/>
      <c r="AM111" s="13">
        <v>550</v>
      </c>
      <c r="AN111" s="1"/>
      <c r="AO111" s="13">
        <v>557</v>
      </c>
      <c r="AP111" s="1"/>
      <c r="AQ111" s="13">
        <v>554</v>
      </c>
      <c r="AR111" s="13"/>
      <c r="AS111" s="13">
        <v>561</v>
      </c>
      <c r="AT111" s="13"/>
      <c r="AU111" s="13">
        <v>560</v>
      </c>
      <c r="AV111" s="13"/>
      <c r="AW111" s="13">
        <v>547</v>
      </c>
      <c r="AX111" s="1"/>
      <c r="AY111" s="33">
        <v>555</v>
      </c>
    </row>
    <row r="112" spans="1:51" ht="12.75">
      <c r="A112" s="1"/>
      <c r="B112" s="1"/>
      <c r="C112" s="1"/>
      <c r="D112" s="1"/>
      <c r="E112" s="2" t="s">
        <v>52</v>
      </c>
      <c r="F112" s="1"/>
      <c r="G112" s="1"/>
      <c r="H112" s="1"/>
      <c r="I112" s="13">
        <v>517</v>
      </c>
      <c r="J112" s="1"/>
      <c r="K112" s="13">
        <v>521</v>
      </c>
      <c r="L112" s="1"/>
      <c r="M112" s="13">
        <v>524</v>
      </c>
      <c r="N112" s="1"/>
      <c r="O112" s="13">
        <v>541</v>
      </c>
      <c r="P112" s="1"/>
      <c r="Q112" s="13">
        <v>539</v>
      </c>
      <c r="R112" s="1"/>
      <c r="S112" s="13">
        <v>533</v>
      </c>
      <c r="T112" s="1"/>
      <c r="U112" s="13">
        <v>525</v>
      </c>
      <c r="V112" s="1"/>
      <c r="W112" s="13">
        <v>525</v>
      </c>
      <c r="X112" s="1"/>
      <c r="Y112" s="13">
        <v>531</v>
      </c>
      <c r="Z112" s="1"/>
      <c r="AA112" s="13">
        <v>527</v>
      </c>
      <c r="AB112" s="1"/>
      <c r="AC112" s="13">
        <v>536</v>
      </c>
      <c r="AD112" s="1"/>
      <c r="AE112" s="13">
        <v>545</v>
      </c>
      <c r="AF112" s="13"/>
      <c r="AG112" s="1"/>
      <c r="AH112" s="13">
        <v>549</v>
      </c>
      <c r="AI112" s="13">
        <v>551</v>
      </c>
      <c r="AJ112" s="1"/>
      <c r="AK112" s="13">
        <v>562</v>
      </c>
      <c r="AL112" s="13"/>
      <c r="AM112" s="13">
        <v>554</v>
      </c>
      <c r="AN112" s="1"/>
      <c r="AO112" s="13">
        <v>561</v>
      </c>
      <c r="AP112" s="1"/>
      <c r="AQ112" s="13">
        <v>560</v>
      </c>
      <c r="AR112" s="13"/>
      <c r="AS112" s="13">
        <v>559</v>
      </c>
      <c r="AT112" s="13"/>
      <c r="AU112" s="13">
        <v>550</v>
      </c>
      <c r="AV112" s="13"/>
      <c r="AW112" s="13">
        <v>557</v>
      </c>
      <c r="AX112" s="1"/>
      <c r="AY112" s="33">
        <v>566</v>
      </c>
    </row>
    <row r="113" spans="1:51" ht="12.75">
      <c r="A113" s="1"/>
      <c r="B113" s="1"/>
      <c r="C113" s="1"/>
      <c r="D113" s="1"/>
      <c r="E113" s="2" t="s">
        <v>60</v>
      </c>
      <c r="F113" s="1"/>
      <c r="G113" s="1"/>
      <c r="H113" s="1"/>
      <c r="I113" s="13">
        <v>987</v>
      </c>
      <c r="J113" s="1"/>
      <c r="K113" s="13">
        <v>989</v>
      </c>
      <c r="L113" s="1"/>
      <c r="M113" s="13">
        <v>992</v>
      </c>
      <c r="N113" s="1"/>
      <c r="O113" s="13">
        <v>1028</v>
      </c>
      <c r="P113" s="1"/>
      <c r="Q113" s="13">
        <v>1018</v>
      </c>
      <c r="R113" s="1"/>
      <c r="S113" s="13">
        <v>1006</v>
      </c>
      <c r="T113" s="1"/>
      <c r="U113" s="13">
        <v>995</v>
      </c>
      <c r="V113" s="1"/>
      <c r="W113" s="13">
        <v>997</v>
      </c>
      <c r="X113" s="1"/>
      <c r="Y113" s="13">
        <v>1006</v>
      </c>
      <c r="Z113" s="1"/>
      <c r="AA113" s="13">
        <v>1002</v>
      </c>
      <c r="AB113" s="1"/>
      <c r="AC113" s="13">
        <v>1076</v>
      </c>
      <c r="AD113" s="1"/>
      <c r="AE113" s="13">
        <v>1092</v>
      </c>
      <c r="AF113" s="13"/>
      <c r="AG113" s="1"/>
      <c r="AH113" s="13">
        <v>1098</v>
      </c>
      <c r="AI113" s="13">
        <v>1104</v>
      </c>
      <c r="AJ113" s="1"/>
      <c r="AK113" s="13">
        <v>1116</v>
      </c>
      <c r="AL113" s="13"/>
      <c r="AM113" s="1">
        <f>SUM(AM111:AM112)</f>
        <v>1104</v>
      </c>
      <c r="AN113" s="1"/>
      <c r="AO113" s="1">
        <f>SUM(AO111:AO112)</f>
        <v>1118</v>
      </c>
      <c r="AP113" s="1"/>
      <c r="AQ113" s="1">
        <f>SUM(AQ111:AQ112)</f>
        <v>1114</v>
      </c>
      <c r="AR113" s="1"/>
      <c r="AS113" s="1">
        <f>SUM(AS111:AS112)</f>
        <v>1120</v>
      </c>
      <c r="AT113" s="1"/>
      <c r="AU113" s="1">
        <f>SUM(AU111:AU112)</f>
        <v>1110</v>
      </c>
      <c r="AV113" s="1"/>
      <c r="AW113" s="1">
        <f>SUM(AW111:AW112)</f>
        <v>1104</v>
      </c>
      <c r="AX113" s="1"/>
      <c r="AY113" s="33">
        <v>1121</v>
      </c>
    </row>
    <row r="114" spans="1:50" ht="12.75">
      <c r="A114" s="1"/>
      <c r="B114" s="1"/>
      <c r="C114" s="2" t="s">
        <v>30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>
      <c r="A116" s="1"/>
      <c r="B116" s="1"/>
      <c r="C116" s="58" t="s">
        <v>111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1"/>
    </row>
    <row r="117" spans="1:50" ht="12.75">
      <c r="A117" s="1"/>
      <c r="B117" s="1"/>
      <c r="C117" s="3"/>
      <c r="D117" s="1"/>
      <c r="E117" s="1"/>
      <c r="F117" s="1"/>
      <c r="G117" s="1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1" ht="14.25" customHeight="1">
      <c r="A118" s="1"/>
      <c r="B118" s="1"/>
      <c r="C118" s="1"/>
      <c r="D118" s="1"/>
      <c r="E118" s="1"/>
      <c r="F118" s="1"/>
      <c r="G118" s="1"/>
      <c r="H118" s="1"/>
      <c r="I118" s="5" t="s">
        <v>2</v>
      </c>
      <c r="J118" s="1"/>
      <c r="K118" s="5" t="s">
        <v>2</v>
      </c>
      <c r="L118" s="1"/>
      <c r="M118" s="5" t="s">
        <v>2</v>
      </c>
      <c r="N118" s="1"/>
      <c r="O118" s="5" t="s">
        <v>2</v>
      </c>
      <c r="P118" s="1"/>
      <c r="Q118" s="5" t="s">
        <v>2</v>
      </c>
      <c r="R118" s="1"/>
      <c r="S118" s="5" t="s">
        <v>2</v>
      </c>
      <c r="T118" s="1"/>
      <c r="U118" s="5" t="s">
        <v>2</v>
      </c>
      <c r="V118" s="1"/>
      <c r="W118" s="4" t="s">
        <v>2</v>
      </c>
      <c r="X118" s="3"/>
      <c r="Y118" s="4" t="s">
        <v>2</v>
      </c>
      <c r="Z118" s="3"/>
      <c r="AA118" s="4" t="s">
        <v>2</v>
      </c>
      <c r="AB118" s="3"/>
      <c r="AC118" s="4" t="s">
        <v>2</v>
      </c>
      <c r="AD118" s="3"/>
      <c r="AE118" s="4" t="s">
        <v>2</v>
      </c>
      <c r="AF118" s="4"/>
      <c r="AG118" s="3"/>
      <c r="AH118" s="4" t="s">
        <v>2</v>
      </c>
      <c r="AI118" s="4" t="s">
        <v>2</v>
      </c>
      <c r="AJ118" s="1"/>
      <c r="AK118" s="4" t="s">
        <v>2</v>
      </c>
      <c r="AL118" s="4"/>
      <c r="AM118" s="4" t="s">
        <v>2</v>
      </c>
      <c r="AN118" s="1"/>
      <c r="AO118" s="4" t="s">
        <v>2</v>
      </c>
      <c r="AP118" s="1"/>
      <c r="AQ118" s="4" t="s">
        <v>2</v>
      </c>
      <c r="AR118" s="4"/>
      <c r="AS118" s="4" t="s">
        <v>2</v>
      </c>
      <c r="AT118" s="4"/>
      <c r="AU118" s="4" t="s">
        <v>2</v>
      </c>
      <c r="AV118" s="4"/>
      <c r="AW118" s="4" t="s">
        <v>2</v>
      </c>
      <c r="AX118" s="1"/>
      <c r="AY118" s="52" t="s">
        <v>2</v>
      </c>
    </row>
    <row r="119" spans="1:51" ht="13.5" thickBot="1">
      <c r="A119" s="1"/>
      <c r="B119" s="1"/>
      <c r="C119" s="1"/>
      <c r="D119" s="1"/>
      <c r="E119" s="1"/>
      <c r="F119" s="1"/>
      <c r="G119" s="1"/>
      <c r="H119" s="1"/>
      <c r="I119" s="6" t="s">
        <v>3</v>
      </c>
      <c r="J119" s="7"/>
      <c r="K119" s="6" t="s">
        <v>4</v>
      </c>
      <c r="L119" s="7"/>
      <c r="M119" s="6" t="s">
        <v>5</v>
      </c>
      <c r="N119" s="7"/>
      <c r="O119" s="6" t="s">
        <v>6</v>
      </c>
      <c r="P119" s="7"/>
      <c r="Q119" s="6" t="s">
        <v>7</v>
      </c>
      <c r="R119" s="7"/>
      <c r="S119" s="6" t="s">
        <v>8</v>
      </c>
      <c r="T119" s="7"/>
      <c r="U119" s="6" t="s">
        <v>9</v>
      </c>
      <c r="V119" s="7"/>
      <c r="W119" s="8" t="s">
        <v>10</v>
      </c>
      <c r="X119" s="9"/>
      <c r="Y119" s="8" t="s">
        <v>11</v>
      </c>
      <c r="Z119" s="9"/>
      <c r="AA119" s="8" t="s">
        <v>12</v>
      </c>
      <c r="AB119" s="9"/>
      <c r="AC119" s="8" t="s">
        <v>13</v>
      </c>
      <c r="AD119" s="9"/>
      <c r="AE119" s="8" t="s">
        <v>14</v>
      </c>
      <c r="AF119" s="41"/>
      <c r="AG119" s="42"/>
      <c r="AH119" s="41" t="s">
        <v>15</v>
      </c>
      <c r="AI119" s="41" t="s">
        <v>16</v>
      </c>
      <c r="AJ119" s="43"/>
      <c r="AK119" s="8" t="s">
        <v>17</v>
      </c>
      <c r="AL119" s="8"/>
      <c r="AM119" s="22">
        <v>2001</v>
      </c>
      <c r="AN119" s="43"/>
      <c r="AO119" s="22">
        <v>2002</v>
      </c>
      <c r="AP119" s="43"/>
      <c r="AQ119" s="22">
        <v>2004</v>
      </c>
      <c r="AR119" s="40"/>
      <c r="AS119" s="22">
        <v>2005</v>
      </c>
      <c r="AT119" s="40"/>
      <c r="AU119" s="22">
        <v>2006</v>
      </c>
      <c r="AV119" s="40"/>
      <c r="AW119" s="22">
        <v>2007</v>
      </c>
      <c r="AX119" s="1"/>
      <c r="AY119" s="54">
        <v>2008</v>
      </c>
    </row>
    <row r="120" spans="1:50" ht="13.5" thickBot="1">
      <c r="A120" s="1"/>
      <c r="B120" s="1"/>
      <c r="C120" s="23" t="s">
        <v>61</v>
      </c>
      <c r="D120" s="24"/>
      <c r="E120" s="24"/>
      <c r="F120" s="24"/>
      <c r="G120" s="24"/>
      <c r="H120" s="2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43"/>
      <c r="AG120" s="43"/>
      <c r="AH120" s="43"/>
      <c r="AI120" s="43"/>
      <c r="AJ120" s="43"/>
      <c r="AK120" s="1"/>
      <c r="AL120" s="1"/>
      <c r="AM120" s="1"/>
      <c r="AN120" s="43"/>
      <c r="AO120" s="1"/>
      <c r="AP120" s="43"/>
      <c r="AQ120" s="1"/>
      <c r="AR120" s="1"/>
      <c r="AS120" s="1"/>
      <c r="AT120" s="1"/>
      <c r="AU120" s="1"/>
      <c r="AV120" s="1"/>
      <c r="AW120" s="1"/>
      <c r="AX120" s="1"/>
    </row>
    <row r="121" spans="1:51" ht="12.75">
      <c r="A121" s="1"/>
      <c r="B121" s="1"/>
      <c r="C121" s="1"/>
      <c r="D121" s="2" t="s">
        <v>62</v>
      </c>
      <c r="E121" s="1"/>
      <c r="F121" s="1"/>
      <c r="G121" s="1"/>
      <c r="H121" s="1"/>
      <c r="I121" s="13">
        <v>122</v>
      </c>
      <c r="J121" s="1"/>
      <c r="K121" s="13">
        <v>132</v>
      </c>
      <c r="L121" s="1"/>
      <c r="M121" s="13">
        <v>152</v>
      </c>
      <c r="N121" s="1"/>
      <c r="O121" s="13">
        <v>128</v>
      </c>
      <c r="P121" s="1"/>
      <c r="Q121" s="13">
        <v>163</v>
      </c>
      <c r="R121" s="1"/>
      <c r="S121" s="13">
        <v>149</v>
      </c>
      <c r="T121" s="1"/>
      <c r="U121" s="13">
        <v>154</v>
      </c>
      <c r="V121" s="1"/>
      <c r="W121" s="13">
        <v>144</v>
      </c>
      <c r="X121" s="1"/>
      <c r="Y121" s="13">
        <v>126</v>
      </c>
      <c r="Z121" s="1"/>
      <c r="AA121" s="13">
        <v>130</v>
      </c>
      <c r="AB121" s="1"/>
      <c r="AC121" s="13">
        <v>124</v>
      </c>
      <c r="AD121" s="1"/>
      <c r="AE121" s="13">
        <v>95</v>
      </c>
      <c r="AF121" s="13"/>
      <c r="AG121" s="1"/>
      <c r="AH121" s="13">
        <v>109</v>
      </c>
      <c r="AI121" s="13">
        <v>147</v>
      </c>
      <c r="AJ121" s="1"/>
      <c r="AK121" s="13">
        <v>141</v>
      </c>
      <c r="AL121" s="13"/>
      <c r="AM121" s="13">
        <v>102</v>
      </c>
      <c r="AN121" s="1"/>
      <c r="AO121" s="13">
        <v>104</v>
      </c>
      <c r="AP121" s="1"/>
      <c r="AQ121" s="13">
        <v>142</v>
      </c>
      <c r="AR121" s="13"/>
      <c r="AS121" s="13">
        <v>138</v>
      </c>
      <c r="AT121" s="13"/>
      <c r="AU121" s="13">
        <v>150</v>
      </c>
      <c r="AV121" s="13"/>
      <c r="AW121" s="13">
        <v>163</v>
      </c>
      <c r="AX121" s="1"/>
      <c r="AY121" s="33">
        <v>154</v>
      </c>
    </row>
    <row r="122" spans="1:51" ht="12.75">
      <c r="A122" s="1"/>
      <c r="B122" s="1"/>
      <c r="C122" s="1"/>
      <c r="D122" s="2" t="s">
        <v>63</v>
      </c>
      <c r="E122" s="1"/>
      <c r="F122" s="1"/>
      <c r="G122" s="1"/>
      <c r="H122" s="1"/>
      <c r="I122" s="18">
        <v>5.12</v>
      </c>
      <c r="J122" s="18"/>
      <c r="K122" s="18">
        <v>5.15</v>
      </c>
      <c r="L122" s="18"/>
      <c r="M122" s="18">
        <v>5.5</v>
      </c>
      <c r="N122" s="18"/>
      <c r="O122" s="18">
        <v>5.5</v>
      </c>
      <c r="P122" s="18"/>
      <c r="Q122" s="18">
        <v>5.35</v>
      </c>
      <c r="R122" s="1"/>
      <c r="S122" s="18">
        <v>4.6</v>
      </c>
      <c r="T122" s="18"/>
      <c r="U122" s="18">
        <v>5.03</v>
      </c>
      <c r="V122" s="18"/>
      <c r="W122" s="18">
        <v>4.75</v>
      </c>
      <c r="X122" s="18"/>
      <c r="Y122" s="18">
        <v>4.95</v>
      </c>
      <c r="Z122" s="18"/>
      <c r="AA122" s="18">
        <v>5</v>
      </c>
      <c r="AB122" s="1"/>
      <c r="AC122" s="18">
        <v>4.5</v>
      </c>
      <c r="AD122" s="1"/>
      <c r="AE122" s="18">
        <v>3.72</v>
      </c>
      <c r="AF122" s="18"/>
      <c r="AG122" s="1"/>
      <c r="AH122" s="18">
        <v>4.5</v>
      </c>
      <c r="AI122" s="18">
        <v>4.85</v>
      </c>
      <c r="AJ122" s="1"/>
      <c r="AK122" s="18">
        <v>5.2</v>
      </c>
      <c r="AL122" s="18"/>
      <c r="AM122" s="18">
        <v>5.22</v>
      </c>
      <c r="AN122" s="1"/>
      <c r="AO122" s="18">
        <v>5.31</v>
      </c>
      <c r="AP122" s="1"/>
      <c r="AQ122" s="18">
        <v>4.95</v>
      </c>
      <c r="AR122" s="18"/>
      <c r="AS122" s="18">
        <v>4.56</v>
      </c>
      <c r="AT122" s="18"/>
      <c r="AU122" s="18">
        <v>6.92</v>
      </c>
      <c r="AV122" s="18"/>
      <c r="AW122" s="18">
        <v>7.1</v>
      </c>
      <c r="AX122" s="1"/>
      <c r="AY122" s="55">
        <v>6.93</v>
      </c>
    </row>
    <row r="123" spans="1:51" ht="12.75">
      <c r="A123" s="1"/>
      <c r="B123" s="1"/>
      <c r="C123" s="1"/>
      <c r="D123" s="2" t="s">
        <v>64</v>
      </c>
      <c r="E123" s="1"/>
      <c r="F123" s="1"/>
      <c r="G123" s="1"/>
      <c r="H123" s="1"/>
      <c r="I123" s="14">
        <v>23.8</v>
      </c>
      <c r="J123" s="14"/>
      <c r="K123" s="14">
        <v>25.7</v>
      </c>
      <c r="L123" s="14"/>
      <c r="M123" s="14">
        <v>27.7</v>
      </c>
      <c r="N123" s="14"/>
      <c r="O123" s="14">
        <v>23.3</v>
      </c>
      <c r="P123" s="14"/>
      <c r="Q123" s="14">
        <v>30.5</v>
      </c>
      <c r="R123" s="1"/>
      <c r="S123" s="14">
        <v>32.3</v>
      </c>
      <c r="T123" s="14"/>
      <c r="U123" s="14">
        <v>30.7</v>
      </c>
      <c r="V123" s="14"/>
      <c r="W123" s="14">
        <v>30.3</v>
      </c>
      <c r="X123" s="14"/>
      <c r="Y123" s="14">
        <v>25.5</v>
      </c>
      <c r="Z123" s="14"/>
      <c r="AA123" s="14">
        <v>26</v>
      </c>
      <c r="AB123" s="1"/>
      <c r="AC123" s="14">
        <v>27.5</v>
      </c>
      <c r="AD123" s="1"/>
      <c r="AE123" s="14">
        <v>25.6</v>
      </c>
      <c r="AF123" s="14"/>
      <c r="AG123" s="1"/>
      <c r="AH123" s="14">
        <v>24.3</v>
      </c>
      <c r="AI123" s="14">
        <v>30.2</v>
      </c>
      <c r="AJ123" s="1"/>
      <c r="AK123" s="14">
        <v>27.2</v>
      </c>
      <c r="AL123" s="14"/>
      <c r="AM123" s="14">
        <f>AM121/AM122</f>
        <v>19.54022988505747</v>
      </c>
      <c r="AN123" s="1"/>
      <c r="AO123" s="14">
        <f>AO121/AO122</f>
        <v>19.585687382297554</v>
      </c>
      <c r="AP123" s="1"/>
      <c r="AQ123" s="14">
        <f>AQ121/AQ122</f>
        <v>28.686868686868685</v>
      </c>
      <c r="AR123" s="14"/>
      <c r="AS123" s="14">
        <f>AS121/AS122</f>
        <v>30.263157894736846</v>
      </c>
      <c r="AT123" s="14"/>
      <c r="AU123" s="14">
        <f>AU121/AU122</f>
        <v>21.67630057803468</v>
      </c>
      <c r="AV123" s="14"/>
      <c r="AW123" s="14">
        <f>AW121/AW122</f>
        <v>22.95774647887324</v>
      </c>
      <c r="AX123" s="1"/>
      <c r="AY123" s="53">
        <v>22.3</v>
      </c>
    </row>
    <row r="124" spans="1:50" ht="7.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thickBot="1">
      <c r="A125" s="1"/>
      <c r="B125" s="1"/>
      <c r="C125" s="23" t="s">
        <v>65</v>
      </c>
      <c r="D125" s="24"/>
      <c r="E125" s="24"/>
      <c r="F125" s="24"/>
      <c r="G125" s="24"/>
      <c r="H125" s="2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7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1" ht="12.75">
      <c r="A126" s="1"/>
      <c r="B126" s="1"/>
      <c r="C126" s="1"/>
      <c r="D126" s="2" t="s">
        <v>66</v>
      </c>
      <c r="E126" s="1"/>
      <c r="F126" s="1"/>
      <c r="G126" s="1"/>
      <c r="H126" s="1"/>
      <c r="I126" s="13">
        <v>1823</v>
      </c>
      <c r="J126" s="1"/>
      <c r="K126" s="13">
        <v>1979</v>
      </c>
      <c r="L126" s="1"/>
      <c r="M126" s="13">
        <v>2277</v>
      </c>
      <c r="N126" s="1"/>
      <c r="O126" s="13">
        <v>1919</v>
      </c>
      <c r="P126" s="1"/>
      <c r="Q126" s="13">
        <v>2450</v>
      </c>
      <c r="R126" s="1"/>
      <c r="S126" s="13">
        <v>2225</v>
      </c>
      <c r="T126" s="1"/>
      <c r="U126" s="13">
        <v>2313</v>
      </c>
      <c r="V126" s="1"/>
      <c r="W126" s="13">
        <v>2155</v>
      </c>
      <c r="X126" s="1"/>
      <c r="Y126" s="13">
        <v>1888</v>
      </c>
      <c r="Z126" s="1"/>
      <c r="AA126" s="13">
        <v>1946</v>
      </c>
      <c r="AB126" s="1"/>
      <c r="AC126" s="13">
        <v>1855</v>
      </c>
      <c r="AD126" s="1"/>
      <c r="AE126" s="13">
        <v>1426</v>
      </c>
      <c r="AF126" s="13"/>
      <c r="AG126" s="1"/>
      <c r="AH126" s="13">
        <v>1637</v>
      </c>
      <c r="AI126" s="13">
        <v>2199</v>
      </c>
      <c r="AJ126" s="1"/>
      <c r="AK126" s="13">
        <v>2121</v>
      </c>
      <c r="AL126" s="13"/>
      <c r="AM126" s="13">
        <v>1542</v>
      </c>
      <c r="AN126" s="1"/>
      <c r="AO126" s="13">
        <v>1545</v>
      </c>
      <c r="AP126" s="1"/>
      <c r="AQ126" s="13">
        <v>2131</v>
      </c>
      <c r="AR126" s="13"/>
      <c r="AS126" s="13">
        <v>2075</v>
      </c>
      <c r="AT126" s="13"/>
      <c r="AU126" s="13">
        <v>2251</v>
      </c>
      <c r="AV126" s="13"/>
      <c r="AW126" s="13">
        <v>2438</v>
      </c>
      <c r="AX126" s="1"/>
      <c r="AY126" s="33">
        <v>2315</v>
      </c>
    </row>
    <row r="127" spans="1:51" ht="12.75">
      <c r="A127" s="1"/>
      <c r="B127" s="1"/>
      <c r="C127" s="1"/>
      <c r="D127" s="2" t="s">
        <v>67</v>
      </c>
      <c r="E127" s="1"/>
      <c r="F127" s="1"/>
      <c r="G127" s="1"/>
      <c r="H127" s="1"/>
      <c r="I127" s="13">
        <v>356</v>
      </c>
      <c r="J127" s="1"/>
      <c r="K127" s="13">
        <v>384</v>
      </c>
      <c r="L127" s="1"/>
      <c r="M127" s="13">
        <v>414</v>
      </c>
      <c r="N127" s="1"/>
      <c r="O127" s="13">
        <v>349</v>
      </c>
      <c r="P127" s="1"/>
      <c r="Q127" s="13">
        <v>458</v>
      </c>
      <c r="R127" s="1"/>
      <c r="S127" s="13">
        <v>484</v>
      </c>
      <c r="T127" s="1"/>
      <c r="U127" s="13">
        <v>460</v>
      </c>
      <c r="V127" s="1"/>
      <c r="W127" s="13">
        <v>454</v>
      </c>
      <c r="X127" s="1"/>
      <c r="Y127" s="13">
        <v>381</v>
      </c>
      <c r="Z127" s="1"/>
      <c r="AA127" s="13">
        <v>389</v>
      </c>
      <c r="AB127" s="1"/>
      <c r="AC127" s="13">
        <v>412</v>
      </c>
      <c r="AD127" s="1"/>
      <c r="AE127" s="13">
        <v>383</v>
      </c>
      <c r="AF127" s="13"/>
      <c r="AG127" s="1"/>
      <c r="AH127" s="13">
        <v>364</v>
      </c>
      <c r="AI127" s="13">
        <v>453</v>
      </c>
      <c r="AJ127" s="1"/>
      <c r="AK127" s="13">
        <v>408</v>
      </c>
      <c r="AL127" s="13"/>
      <c r="AM127" s="13">
        <f>AM126/AM$122</f>
        <v>295.4022988505747</v>
      </c>
      <c r="AN127" s="1"/>
      <c r="AO127" s="13">
        <f>AO126/AO$122</f>
        <v>290.96045197740114</v>
      </c>
      <c r="AP127" s="1"/>
      <c r="AQ127" s="13">
        <f>AQ126/AQ$122</f>
        <v>430.50505050505046</v>
      </c>
      <c r="AR127" s="13"/>
      <c r="AS127" s="13">
        <f>AS126/AS$122</f>
        <v>455.04385964912285</v>
      </c>
      <c r="AT127" s="13"/>
      <c r="AU127" s="13">
        <f>AU126/AU$122</f>
        <v>325.28901734104045</v>
      </c>
      <c r="AV127" s="13"/>
      <c r="AW127" s="13">
        <v>343</v>
      </c>
      <c r="AX127" s="1"/>
      <c r="AY127" s="33">
        <v>334</v>
      </c>
    </row>
    <row r="128" spans="1:50" ht="12.75" hidden="1">
      <c r="A128" s="1"/>
      <c r="B128" s="1"/>
      <c r="C128" s="1"/>
      <c r="D128" s="2" t="s">
        <v>68</v>
      </c>
      <c r="E128" s="1"/>
      <c r="F128" s="1"/>
      <c r="G128" s="1"/>
      <c r="H128" s="1"/>
      <c r="I128" s="13">
        <v>175</v>
      </c>
      <c r="J128" s="1"/>
      <c r="K128" s="13">
        <v>173</v>
      </c>
      <c r="L128" s="1"/>
      <c r="M128" s="13">
        <v>192</v>
      </c>
      <c r="N128" s="1"/>
      <c r="O128" s="13">
        <v>238</v>
      </c>
      <c r="P128" s="1"/>
      <c r="Q128" s="13">
        <v>300</v>
      </c>
      <c r="R128" s="1"/>
      <c r="S128" s="13">
        <v>305</v>
      </c>
      <c r="T128" s="1"/>
      <c r="U128" s="13">
        <v>401</v>
      </c>
      <c r="V128" s="1"/>
      <c r="W128" s="13">
        <v>464</v>
      </c>
      <c r="X128" s="1"/>
      <c r="Y128" s="13">
        <v>493</v>
      </c>
      <c r="Z128" s="1"/>
      <c r="AA128" s="13">
        <v>375</v>
      </c>
      <c r="AB128" s="1"/>
      <c r="AC128" s="13">
        <v>418</v>
      </c>
      <c r="AD128" s="1"/>
      <c r="AE128" s="13">
        <v>314</v>
      </c>
      <c r="AF128" s="13"/>
      <c r="AG128" s="1"/>
      <c r="AH128" s="13">
        <v>265</v>
      </c>
      <c r="AI128" s="13">
        <v>248</v>
      </c>
      <c r="AJ128" s="1"/>
      <c r="AK128" s="13">
        <v>248</v>
      </c>
      <c r="AL128" s="13"/>
      <c r="AM128" s="13">
        <v>248</v>
      </c>
      <c r="AN128" s="1"/>
      <c r="AO128" s="13">
        <v>248</v>
      </c>
      <c r="AP128" s="1"/>
      <c r="AQ128" s="13">
        <v>248</v>
      </c>
      <c r="AR128" s="13"/>
      <c r="AS128" s="13">
        <v>248</v>
      </c>
      <c r="AT128" s="13"/>
      <c r="AU128" s="13">
        <v>248</v>
      </c>
      <c r="AV128" s="13"/>
      <c r="AW128" s="13">
        <v>248</v>
      </c>
      <c r="AX128" s="1"/>
    </row>
    <row r="129" spans="1:50" ht="12.75" hidden="1">
      <c r="A129" s="1"/>
      <c r="B129" s="1"/>
      <c r="C129" s="1"/>
      <c r="D129" s="2" t="s">
        <v>69</v>
      </c>
      <c r="E129" s="1"/>
      <c r="F129" s="1"/>
      <c r="G129" s="1"/>
      <c r="H129" s="1"/>
      <c r="I129" s="14">
        <v>9.6</v>
      </c>
      <c r="J129" s="14"/>
      <c r="K129" s="14">
        <v>8.7</v>
      </c>
      <c r="L129" s="14"/>
      <c r="M129" s="14">
        <v>8.4</v>
      </c>
      <c r="N129" s="14"/>
      <c r="O129" s="14">
        <v>12.4</v>
      </c>
      <c r="P129" s="14"/>
      <c r="Q129" s="14">
        <v>12.2</v>
      </c>
      <c r="R129" s="1"/>
      <c r="S129" s="14">
        <v>13.7</v>
      </c>
      <c r="T129" s="1"/>
      <c r="U129" s="14">
        <v>17.3</v>
      </c>
      <c r="V129" s="1"/>
      <c r="W129" s="14">
        <v>21.5</v>
      </c>
      <c r="X129" s="14"/>
      <c r="Y129" s="14">
        <v>26.1</v>
      </c>
      <c r="Z129" s="14"/>
      <c r="AA129" s="14">
        <v>19.3</v>
      </c>
      <c r="AB129" s="14"/>
      <c r="AC129" s="14">
        <v>22.5</v>
      </c>
      <c r="AD129" s="14"/>
      <c r="AE129" s="14">
        <v>22</v>
      </c>
      <c r="AF129" s="14"/>
      <c r="AG129" s="1"/>
      <c r="AH129" s="14">
        <v>16.2</v>
      </c>
      <c r="AI129" s="14">
        <v>11.3</v>
      </c>
      <c r="AJ129" s="1"/>
      <c r="AK129" s="14">
        <v>11.3</v>
      </c>
      <c r="AL129" s="14"/>
      <c r="AM129" s="14">
        <v>11.3</v>
      </c>
      <c r="AN129" s="1"/>
      <c r="AO129" s="14">
        <v>11.3</v>
      </c>
      <c r="AP129" s="1"/>
      <c r="AQ129" s="14">
        <v>11.3</v>
      </c>
      <c r="AR129" s="14"/>
      <c r="AS129" s="14">
        <v>11.3</v>
      </c>
      <c r="AT129" s="14"/>
      <c r="AU129" s="14">
        <v>11.3</v>
      </c>
      <c r="AV129" s="14"/>
      <c r="AW129" s="14">
        <v>11.3</v>
      </c>
      <c r="AX129" s="1"/>
    </row>
    <row r="130" spans="1:50" ht="9.7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1" ht="13.5" thickBot="1">
      <c r="A131" s="1" t="s">
        <v>100</v>
      </c>
      <c r="B131" s="1"/>
      <c r="C131" s="23" t="s">
        <v>101</v>
      </c>
      <c r="D131" s="24"/>
      <c r="E131" s="24"/>
      <c r="F131" s="24"/>
      <c r="G131" s="24"/>
      <c r="H131" s="25"/>
      <c r="I131" s="48"/>
      <c r="J131" s="48"/>
      <c r="K131" s="48">
        <v>4.9</v>
      </c>
      <c r="L131" s="48"/>
      <c r="M131" s="48">
        <v>4.7</v>
      </c>
      <c r="N131" s="48"/>
      <c r="O131" s="48">
        <v>7.6</v>
      </c>
      <c r="P131" s="48"/>
      <c r="Q131" s="49">
        <v>8</v>
      </c>
      <c r="R131" s="49"/>
      <c r="S131" s="49">
        <v>12</v>
      </c>
      <c r="T131" s="49"/>
      <c r="U131" s="49">
        <v>13</v>
      </c>
      <c r="V131" s="49"/>
      <c r="W131" s="49">
        <v>12</v>
      </c>
      <c r="X131" s="49"/>
      <c r="Y131" s="49">
        <v>13</v>
      </c>
      <c r="Z131" s="49"/>
      <c r="AA131" s="49">
        <v>13</v>
      </c>
      <c r="AB131" s="49"/>
      <c r="AC131" s="49">
        <v>12</v>
      </c>
      <c r="AD131" s="49"/>
      <c r="AE131" s="49">
        <v>12</v>
      </c>
      <c r="AF131" s="49"/>
      <c r="AG131" s="49"/>
      <c r="AH131" s="49">
        <v>11</v>
      </c>
      <c r="AI131" s="49">
        <v>9</v>
      </c>
      <c r="AJ131" s="50"/>
      <c r="AK131" s="17">
        <v>6</v>
      </c>
      <c r="AL131" s="17"/>
      <c r="AM131" s="17">
        <v>10</v>
      </c>
      <c r="AN131" s="17"/>
      <c r="AO131" s="17">
        <v>8</v>
      </c>
      <c r="AP131" s="17"/>
      <c r="AQ131" s="17">
        <v>7</v>
      </c>
      <c r="AR131" s="17"/>
      <c r="AS131" s="17">
        <v>6</v>
      </c>
      <c r="AT131" s="17"/>
      <c r="AU131" s="17">
        <v>5</v>
      </c>
      <c r="AV131" s="17"/>
      <c r="AW131" s="17">
        <v>6</v>
      </c>
      <c r="AX131" s="1"/>
      <c r="AY131" s="33">
        <v>6</v>
      </c>
    </row>
    <row r="132" spans="1:5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 hidden="1">
      <c r="A133" s="1"/>
      <c r="B133" s="1"/>
      <c r="C133" s="10" t="s">
        <v>70</v>
      </c>
      <c r="D133" s="11"/>
      <c r="E133" s="11"/>
      <c r="F133" s="11"/>
      <c r="G133" s="11"/>
      <c r="H133" s="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 hidden="1">
      <c r="A134" s="1"/>
      <c r="B134" s="1"/>
      <c r="C134" s="1"/>
      <c r="D134" s="2" t="s">
        <v>71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3">
        <v>1681</v>
      </c>
      <c r="P134" s="1"/>
      <c r="Q134" s="13">
        <v>2211</v>
      </c>
      <c r="R134" s="1"/>
      <c r="S134" s="13">
        <v>1937</v>
      </c>
      <c r="T134" s="1"/>
      <c r="U134" s="13">
        <v>1861</v>
      </c>
      <c r="V134" s="1"/>
      <c r="W134" s="13">
        <v>1738</v>
      </c>
      <c r="X134" s="1"/>
      <c r="Y134" s="13">
        <v>1710</v>
      </c>
      <c r="Z134" s="1"/>
      <c r="AA134" s="13">
        <v>1669</v>
      </c>
      <c r="AB134" s="1"/>
      <c r="AC134" s="13">
        <v>1714</v>
      </c>
      <c r="AD134" s="1"/>
      <c r="AE134" s="13">
        <v>1334</v>
      </c>
      <c r="AF134" s="13"/>
      <c r="AG134" s="1"/>
      <c r="AH134" s="13">
        <v>1554</v>
      </c>
      <c r="AI134" s="13">
        <v>1876</v>
      </c>
      <c r="AJ134" s="1"/>
      <c r="AK134" s="13">
        <v>1876</v>
      </c>
      <c r="AL134" s="13"/>
      <c r="AM134" s="13">
        <v>1876</v>
      </c>
      <c r="AN134" s="1"/>
      <c r="AO134" s="13">
        <v>1876</v>
      </c>
      <c r="AP134" s="1"/>
      <c r="AQ134" s="13">
        <v>1876</v>
      </c>
      <c r="AR134" s="13"/>
      <c r="AS134" s="13">
        <v>1876</v>
      </c>
      <c r="AT134" s="13"/>
      <c r="AU134" s="13">
        <v>1876</v>
      </c>
      <c r="AV134" s="13"/>
      <c r="AW134" s="13"/>
      <c r="AX134" s="1"/>
    </row>
    <row r="135" spans="1:50" ht="12.75" hidden="1">
      <c r="A135" s="1"/>
      <c r="B135" s="1"/>
      <c r="C135" s="1"/>
      <c r="D135" s="2" t="s">
        <v>72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4">
        <v>4.9</v>
      </c>
      <c r="P135" s="14"/>
      <c r="Q135" s="14">
        <v>6.5</v>
      </c>
      <c r="R135" s="14"/>
      <c r="S135" s="14">
        <v>5.6</v>
      </c>
      <c r="T135" s="14"/>
      <c r="U135" s="14">
        <v>5.6</v>
      </c>
      <c r="V135" s="14"/>
      <c r="W135" s="14">
        <v>5</v>
      </c>
      <c r="X135" s="14"/>
      <c r="Y135" s="14">
        <v>4.8</v>
      </c>
      <c r="Z135" s="14"/>
      <c r="AA135" s="14">
        <v>4.9</v>
      </c>
      <c r="AB135" s="14"/>
      <c r="AC135" s="14">
        <v>5.1</v>
      </c>
      <c r="AD135" s="14"/>
      <c r="AE135" s="14">
        <v>3.8</v>
      </c>
      <c r="AF135" s="14"/>
      <c r="AG135" s="1"/>
      <c r="AH135" s="14">
        <v>4.1</v>
      </c>
      <c r="AI135" s="14">
        <v>5</v>
      </c>
      <c r="AJ135" s="1"/>
      <c r="AK135" s="14">
        <v>5</v>
      </c>
      <c r="AL135" s="14"/>
      <c r="AM135" s="14">
        <v>5</v>
      </c>
      <c r="AN135" s="1"/>
      <c r="AO135" s="14">
        <v>5</v>
      </c>
      <c r="AP135" s="1"/>
      <c r="AQ135" s="14">
        <v>5</v>
      </c>
      <c r="AR135" s="14"/>
      <c r="AS135" s="14">
        <v>5</v>
      </c>
      <c r="AT135" s="14"/>
      <c r="AU135" s="14">
        <v>5</v>
      </c>
      <c r="AV135" s="14"/>
      <c r="AW135" s="14"/>
      <c r="AX135" s="1"/>
    </row>
    <row r="136" spans="1:50" ht="12.75" hidden="1">
      <c r="A136" s="1"/>
      <c r="B136" s="1"/>
      <c r="C136" s="1"/>
      <c r="D136" s="2" t="s">
        <v>73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4">
        <v>87.6</v>
      </c>
      <c r="P136" s="14"/>
      <c r="Q136" s="14">
        <v>90.2</v>
      </c>
      <c r="R136" s="14"/>
      <c r="S136" s="14">
        <v>87.1</v>
      </c>
      <c r="T136" s="14"/>
      <c r="U136" s="14">
        <v>80.5</v>
      </c>
      <c r="V136" s="14"/>
      <c r="W136" s="14">
        <v>80.6</v>
      </c>
      <c r="X136" s="14"/>
      <c r="Y136" s="14">
        <v>90.6</v>
      </c>
      <c r="Z136" s="14"/>
      <c r="AA136" s="14">
        <v>85.8</v>
      </c>
      <c r="AB136" s="14"/>
      <c r="AC136" s="14">
        <v>92.4</v>
      </c>
      <c r="AD136" s="14"/>
      <c r="AE136" s="14">
        <v>93.5</v>
      </c>
      <c r="AF136" s="14"/>
      <c r="AG136" s="1"/>
      <c r="AH136" s="14">
        <v>94.9</v>
      </c>
      <c r="AI136" s="14">
        <v>85.3</v>
      </c>
      <c r="AJ136" s="1"/>
      <c r="AK136" s="14">
        <v>85.3</v>
      </c>
      <c r="AL136" s="14"/>
      <c r="AM136" s="14">
        <v>85.3</v>
      </c>
      <c r="AN136" s="1"/>
      <c r="AO136" s="14">
        <v>85.3</v>
      </c>
      <c r="AP136" s="1"/>
      <c r="AQ136" s="14">
        <v>85.3</v>
      </c>
      <c r="AR136" s="14"/>
      <c r="AS136" s="14">
        <v>85.3</v>
      </c>
      <c r="AT136" s="14"/>
      <c r="AU136" s="14">
        <v>85.3</v>
      </c>
      <c r="AV136" s="14"/>
      <c r="AW136" s="14"/>
      <c r="AX136" s="1"/>
    </row>
    <row r="137" spans="1:50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.75">
      <c r="A139" s="1"/>
      <c r="B139" s="1"/>
      <c r="C139" s="58" t="s">
        <v>112</v>
      </c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1"/>
    </row>
    <row r="140" spans="1:50" ht="9.7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1" ht="13.5" thickBot="1">
      <c r="A141" s="1"/>
      <c r="B141" s="1"/>
      <c r="C141" s="23" t="s">
        <v>74</v>
      </c>
      <c r="D141" s="24"/>
      <c r="E141" s="24"/>
      <c r="F141" s="24"/>
      <c r="G141" s="24"/>
      <c r="H141" s="25"/>
      <c r="I141" s="13">
        <v>7</v>
      </c>
      <c r="J141" s="1"/>
      <c r="K141" s="13">
        <v>6</v>
      </c>
      <c r="L141" s="1"/>
      <c r="M141" s="13">
        <v>6</v>
      </c>
      <c r="N141" s="1"/>
      <c r="O141" s="13">
        <v>6</v>
      </c>
      <c r="P141" s="1"/>
      <c r="Q141" s="13">
        <v>7</v>
      </c>
      <c r="R141" s="1"/>
      <c r="S141" s="13">
        <v>7</v>
      </c>
      <c r="T141" s="1"/>
      <c r="U141" s="13">
        <v>8</v>
      </c>
      <c r="V141" s="1"/>
      <c r="W141" s="13">
        <v>7</v>
      </c>
      <c r="X141" s="1"/>
      <c r="Y141" s="13">
        <v>8</v>
      </c>
      <c r="Z141" s="1"/>
      <c r="AA141" s="13">
        <v>5</v>
      </c>
      <c r="AB141" s="1"/>
      <c r="AC141" s="13">
        <v>5</v>
      </c>
      <c r="AD141" s="1"/>
      <c r="AE141" s="13">
        <v>6</v>
      </c>
      <c r="AF141" s="13"/>
      <c r="AG141" s="1"/>
      <c r="AH141" s="13">
        <v>5</v>
      </c>
      <c r="AI141" s="13">
        <v>6</v>
      </c>
      <c r="AJ141" s="1"/>
      <c r="AK141" s="13">
        <v>7</v>
      </c>
      <c r="AL141" s="13"/>
      <c r="AM141" s="13">
        <f>AM142+AM143</f>
        <v>6</v>
      </c>
      <c r="AN141" s="1"/>
      <c r="AO141" s="13">
        <f>AO142+AO143</f>
        <v>10</v>
      </c>
      <c r="AP141" s="13"/>
      <c r="AQ141" s="13">
        <f>AQ142+AQ143</f>
        <v>10</v>
      </c>
      <c r="AR141" s="13"/>
      <c r="AS141" s="13">
        <f>AS142+AS143</f>
        <v>7</v>
      </c>
      <c r="AT141" s="13"/>
      <c r="AU141" s="13">
        <f>AU142+AU143</f>
        <v>7</v>
      </c>
      <c r="AV141" s="13"/>
      <c r="AW141" s="13">
        <f>AW142+AW143</f>
        <v>8</v>
      </c>
      <c r="AX141" s="1"/>
      <c r="AY141" s="33">
        <v>7</v>
      </c>
    </row>
    <row r="142" spans="1:51" ht="12.75">
      <c r="A142" s="1"/>
      <c r="B142" s="1"/>
      <c r="C142" s="1"/>
      <c r="D142" s="2" t="s">
        <v>75</v>
      </c>
      <c r="E142" s="1"/>
      <c r="F142" s="1"/>
      <c r="G142" s="1"/>
      <c r="H142" s="1"/>
      <c r="I142" s="13">
        <v>6</v>
      </c>
      <c r="J142" s="1"/>
      <c r="K142" s="13">
        <v>6</v>
      </c>
      <c r="L142" s="1"/>
      <c r="M142" s="13">
        <v>6</v>
      </c>
      <c r="N142" s="1"/>
      <c r="O142" s="13">
        <v>6</v>
      </c>
      <c r="P142" s="1"/>
      <c r="Q142" s="13">
        <v>6</v>
      </c>
      <c r="R142" s="1"/>
      <c r="S142" s="13">
        <v>6</v>
      </c>
      <c r="T142" s="1"/>
      <c r="U142" s="13">
        <v>6</v>
      </c>
      <c r="V142" s="1"/>
      <c r="W142" s="13">
        <v>6</v>
      </c>
      <c r="X142" s="1"/>
      <c r="Y142" s="13">
        <v>6</v>
      </c>
      <c r="Z142" s="1"/>
      <c r="AA142" s="13">
        <v>5</v>
      </c>
      <c r="AB142" s="1"/>
      <c r="AC142" s="13">
        <v>5</v>
      </c>
      <c r="AD142" s="1"/>
      <c r="AE142" s="13">
        <v>5</v>
      </c>
      <c r="AF142" s="13"/>
      <c r="AG142" s="1"/>
      <c r="AH142" s="13">
        <v>5</v>
      </c>
      <c r="AI142" s="13">
        <v>5</v>
      </c>
      <c r="AJ142" s="1"/>
      <c r="AK142" s="13">
        <v>6</v>
      </c>
      <c r="AL142" s="13"/>
      <c r="AM142" s="13">
        <v>5</v>
      </c>
      <c r="AN142" s="1"/>
      <c r="AO142" s="13">
        <v>8</v>
      </c>
      <c r="AP142" s="1"/>
      <c r="AQ142" s="13">
        <v>6</v>
      </c>
      <c r="AR142" s="13"/>
      <c r="AS142" s="13">
        <v>6</v>
      </c>
      <c r="AT142" s="13"/>
      <c r="AU142" s="13">
        <v>6</v>
      </c>
      <c r="AV142" s="13"/>
      <c r="AW142" s="13">
        <v>6</v>
      </c>
      <c r="AX142" s="1"/>
      <c r="AY142" s="33">
        <v>6</v>
      </c>
    </row>
    <row r="143" spans="1:51" ht="12.75">
      <c r="A143" s="1"/>
      <c r="B143" s="1"/>
      <c r="C143" s="1"/>
      <c r="D143" s="2" t="s">
        <v>76</v>
      </c>
      <c r="E143" s="1"/>
      <c r="F143" s="1"/>
      <c r="G143" s="1"/>
      <c r="H143" s="1"/>
      <c r="I143" s="13">
        <v>1</v>
      </c>
      <c r="J143" s="1"/>
      <c r="K143" s="1"/>
      <c r="L143" s="1"/>
      <c r="M143" s="1"/>
      <c r="N143" s="1"/>
      <c r="O143" s="1"/>
      <c r="P143" s="1"/>
      <c r="Q143" s="13">
        <v>1</v>
      </c>
      <c r="R143" s="1"/>
      <c r="S143" s="13">
        <v>1</v>
      </c>
      <c r="T143" s="1"/>
      <c r="U143" s="13">
        <v>2</v>
      </c>
      <c r="V143" s="1"/>
      <c r="W143" s="13">
        <v>1</v>
      </c>
      <c r="X143" s="1"/>
      <c r="Y143" s="13">
        <v>2</v>
      </c>
      <c r="Z143" s="1"/>
      <c r="AA143" s="13">
        <v>0</v>
      </c>
      <c r="AB143" s="1"/>
      <c r="AC143" s="13">
        <v>0</v>
      </c>
      <c r="AD143" s="1"/>
      <c r="AE143" s="13">
        <v>1</v>
      </c>
      <c r="AF143" s="13"/>
      <c r="AG143" s="1"/>
      <c r="AH143" s="13">
        <v>0</v>
      </c>
      <c r="AI143" s="13">
        <v>1</v>
      </c>
      <c r="AJ143" s="1"/>
      <c r="AK143" s="13">
        <v>1</v>
      </c>
      <c r="AL143" s="13"/>
      <c r="AM143" s="13">
        <v>1</v>
      </c>
      <c r="AN143" s="1"/>
      <c r="AO143" s="13">
        <v>2</v>
      </c>
      <c r="AP143" s="1"/>
      <c r="AQ143" s="13">
        <v>4</v>
      </c>
      <c r="AR143" s="13"/>
      <c r="AS143" s="13">
        <v>1</v>
      </c>
      <c r="AT143" s="13"/>
      <c r="AU143" s="13">
        <v>1</v>
      </c>
      <c r="AV143" s="13"/>
      <c r="AW143" s="13">
        <v>2</v>
      </c>
      <c r="AX143" s="1"/>
      <c r="AY143" s="33">
        <v>1</v>
      </c>
    </row>
    <row r="144" spans="1:50" ht="7.5" customHeight="1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thickBot="1">
      <c r="A145" s="1"/>
      <c r="B145" s="1"/>
      <c r="C145" s="23" t="s">
        <v>77</v>
      </c>
      <c r="D145" s="24"/>
      <c r="E145" s="24"/>
      <c r="F145" s="24"/>
      <c r="G145" s="24"/>
      <c r="H145" s="2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1" ht="12.75">
      <c r="A146" s="1"/>
      <c r="B146" s="1"/>
      <c r="C146" s="1"/>
      <c r="D146" s="2" t="s">
        <v>78</v>
      </c>
      <c r="E146" s="1"/>
      <c r="F146" s="1"/>
      <c r="G146" s="1"/>
      <c r="H146" s="1"/>
      <c r="I146" s="13">
        <v>2</v>
      </c>
      <c r="J146" s="1"/>
      <c r="K146" s="13">
        <v>2</v>
      </c>
      <c r="L146" s="1"/>
      <c r="M146" s="13">
        <v>2</v>
      </c>
      <c r="N146" s="1"/>
      <c r="O146" s="13">
        <v>2</v>
      </c>
      <c r="P146" s="1"/>
      <c r="Q146" s="13">
        <v>2</v>
      </c>
      <c r="R146" s="1"/>
      <c r="S146" s="13">
        <v>2</v>
      </c>
      <c r="T146" s="1"/>
      <c r="U146" s="13">
        <v>2</v>
      </c>
      <c r="V146" s="1"/>
      <c r="W146" s="13">
        <v>1</v>
      </c>
      <c r="X146" s="1"/>
      <c r="Y146" s="13">
        <v>2</v>
      </c>
      <c r="Z146" s="1"/>
      <c r="AA146" s="13">
        <v>3</v>
      </c>
      <c r="AB146" s="1"/>
      <c r="AC146" s="13">
        <v>3</v>
      </c>
      <c r="AD146" s="1"/>
      <c r="AE146" s="13">
        <v>3</v>
      </c>
      <c r="AF146" s="13"/>
      <c r="AG146" s="1"/>
      <c r="AH146" s="13">
        <v>3</v>
      </c>
      <c r="AI146" s="13">
        <v>4</v>
      </c>
      <c r="AJ146" s="1"/>
      <c r="AK146" s="13">
        <v>4</v>
      </c>
      <c r="AL146" s="13"/>
      <c r="AM146" s="13">
        <v>4</v>
      </c>
      <c r="AN146" s="1"/>
      <c r="AO146" s="13">
        <v>7</v>
      </c>
      <c r="AP146" s="1"/>
      <c r="AQ146" s="13">
        <v>5</v>
      </c>
      <c r="AR146" s="13"/>
      <c r="AS146" s="13">
        <v>5</v>
      </c>
      <c r="AT146" s="13"/>
      <c r="AU146" s="13">
        <v>5</v>
      </c>
      <c r="AV146" s="13"/>
      <c r="AW146" s="13">
        <v>5</v>
      </c>
      <c r="AX146" s="1"/>
      <c r="AY146" s="33">
        <v>5</v>
      </c>
    </row>
    <row r="147" spans="1:51" ht="12.75">
      <c r="A147" s="1"/>
      <c r="B147" s="1"/>
      <c r="C147" s="1"/>
      <c r="D147" s="2" t="s">
        <v>79</v>
      </c>
      <c r="E147" s="1"/>
      <c r="F147" s="1"/>
      <c r="G147" s="1"/>
      <c r="H147" s="1"/>
      <c r="I147" s="1"/>
      <c r="J147" s="1"/>
      <c r="K147" s="13">
        <v>1</v>
      </c>
      <c r="L147" s="1"/>
      <c r="M147" s="13">
        <v>4</v>
      </c>
      <c r="N147" s="1"/>
      <c r="O147" s="13">
        <v>4</v>
      </c>
      <c r="P147" s="1"/>
      <c r="Q147" s="13">
        <v>4</v>
      </c>
      <c r="R147" s="1"/>
      <c r="S147" s="13">
        <v>4</v>
      </c>
      <c r="T147" s="1"/>
      <c r="U147" s="13">
        <v>4</v>
      </c>
      <c r="V147" s="1"/>
      <c r="W147" s="13">
        <v>4</v>
      </c>
      <c r="X147" s="1"/>
      <c r="Y147" s="13">
        <v>3</v>
      </c>
      <c r="Z147" s="1"/>
      <c r="AA147" s="13">
        <v>2</v>
      </c>
      <c r="AB147" s="1"/>
      <c r="AC147" s="13">
        <v>2</v>
      </c>
      <c r="AD147" s="1"/>
      <c r="AE147" s="13">
        <v>2</v>
      </c>
      <c r="AF147" s="13"/>
      <c r="AG147" s="1"/>
      <c r="AH147" s="13">
        <v>2</v>
      </c>
      <c r="AI147" s="13">
        <v>3</v>
      </c>
      <c r="AJ147" s="1"/>
      <c r="AK147" s="13">
        <v>1</v>
      </c>
      <c r="AL147" s="13"/>
      <c r="AM147" s="13">
        <v>1</v>
      </c>
      <c r="AN147" s="1"/>
      <c r="AO147" s="13">
        <v>1</v>
      </c>
      <c r="AP147" s="1"/>
      <c r="AQ147" s="13">
        <v>1</v>
      </c>
      <c r="AR147" s="13"/>
      <c r="AS147" s="13">
        <v>1</v>
      </c>
      <c r="AT147" s="13"/>
      <c r="AU147" s="13">
        <v>1</v>
      </c>
      <c r="AV147" s="13"/>
      <c r="AW147" s="13">
        <v>1</v>
      </c>
      <c r="AX147" s="1"/>
      <c r="AY147" s="33">
        <v>1</v>
      </c>
    </row>
    <row r="148" spans="1:50" ht="12.75">
      <c r="A148" s="1"/>
      <c r="B148" s="1"/>
      <c r="C148" s="1"/>
      <c r="D148" s="2" t="s">
        <v>80</v>
      </c>
      <c r="E148" s="1"/>
      <c r="F148" s="1"/>
      <c r="G148" s="1"/>
      <c r="H148" s="1"/>
      <c r="I148" s="13">
        <v>4</v>
      </c>
      <c r="J148" s="1"/>
      <c r="K148" s="13">
        <v>3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3">
        <v>1</v>
      </c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"/>
      <c r="C149" s="1"/>
      <c r="D149" s="2" t="s">
        <v>81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"/>
      <c r="C150" s="1"/>
      <c r="D150" s="2" t="s">
        <v>82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3">
        <v>1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7.5" customHeight="1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thickBot="1">
      <c r="A152" s="1"/>
      <c r="B152" s="1"/>
      <c r="C152" s="23" t="s">
        <v>83</v>
      </c>
      <c r="D152" s="24"/>
      <c r="E152" s="24"/>
      <c r="F152" s="24"/>
      <c r="G152" s="24"/>
      <c r="H152" s="2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1"/>
      <c r="AR152" s="1"/>
      <c r="AS152" s="1"/>
      <c r="AT152" s="1"/>
      <c r="AU152" s="1"/>
      <c r="AV152" s="1"/>
      <c r="AW152" s="1"/>
      <c r="AX152" s="1"/>
    </row>
    <row r="153" spans="1:51" ht="12.75">
      <c r="A153" s="1"/>
      <c r="B153" s="1"/>
      <c r="C153" s="1"/>
      <c r="D153" s="2" t="s">
        <v>84</v>
      </c>
      <c r="E153" s="1"/>
      <c r="F153" s="1"/>
      <c r="G153" s="1"/>
      <c r="H153" s="1"/>
      <c r="I153" s="13">
        <v>2</v>
      </c>
      <c r="J153" s="1"/>
      <c r="K153" s="13">
        <v>5</v>
      </c>
      <c r="L153" s="1"/>
      <c r="M153" s="13">
        <v>6</v>
      </c>
      <c r="N153" s="1"/>
      <c r="O153" s="13">
        <v>6</v>
      </c>
      <c r="P153" s="1"/>
      <c r="Q153" s="13">
        <v>6</v>
      </c>
      <c r="R153" s="1"/>
      <c r="S153" s="13">
        <v>6</v>
      </c>
      <c r="T153" s="1"/>
      <c r="U153" s="13">
        <v>6</v>
      </c>
      <c r="V153" s="1"/>
      <c r="W153" s="13">
        <v>5</v>
      </c>
      <c r="X153" s="1"/>
      <c r="Y153" s="13">
        <v>5</v>
      </c>
      <c r="Z153" s="1"/>
      <c r="AA153" s="13">
        <v>5</v>
      </c>
      <c r="AB153" s="1"/>
      <c r="AC153" s="13">
        <v>5</v>
      </c>
      <c r="AD153" s="1"/>
      <c r="AE153" s="13">
        <v>5</v>
      </c>
      <c r="AF153" s="13"/>
      <c r="AG153" s="1"/>
      <c r="AH153" s="13">
        <v>5</v>
      </c>
      <c r="AI153" s="13">
        <v>5</v>
      </c>
      <c r="AJ153" s="1"/>
      <c r="AK153" s="13">
        <v>5</v>
      </c>
      <c r="AL153" s="13"/>
      <c r="AM153" s="13">
        <v>4</v>
      </c>
      <c r="AN153" s="1"/>
      <c r="AO153" s="13">
        <v>8</v>
      </c>
      <c r="AP153" s="1"/>
      <c r="AQ153" s="13">
        <v>6</v>
      </c>
      <c r="AR153" s="13"/>
      <c r="AS153" s="13">
        <v>6</v>
      </c>
      <c r="AT153" s="13"/>
      <c r="AU153" s="13">
        <v>6</v>
      </c>
      <c r="AV153" s="13"/>
      <c r="AW153" s="13">
        <v>6</v>
      </c>
      <c r="AX153" s="1"/>
      <c r="AY153" s="33">
        <v>6</v>
      </c>
    </row>
    <row r="154" spans="1:51" ht="12.75">
      <c r="A154" s="1"/>
      <c r="B154" s="1"/>
      <c r="C154" s="1"/>
      <c r="D154" s="2" t="s">
        <v>85</v>
      </c>
      <c r="E154" s="1"/>
      <c r="F154" s="1"/>
      <c r="G154" s="1"/>
      <c r="H154" s="1"/>
      <c r="I154" s="14">
        <v>33.3</v>
      </c>
      <c r="J154" s="14"/>
      <c r="K154" s="14">
        <v>83.3</v>
      </c>
      <c r="L154" s="14"/>
      <c r="M154" s="14">
        <v>100</v>
      </c>
      <c r="N154" s="14"/>
      <c r="O154" s="14">
        <v>100</v>
      </c>
      <c r="P154" s="14"/>
      <c r="Q154" s="14">
        <v>100</v>
      </c>
      <c r="R154" s="1"/>
      <c r="S154" s="14">
        <v>100</v>
      </c>
      <c r="T154" s="14"/>
      <c r="U154" s="14">
        <v>100</v>
      </c>
      <c r="V154" s="14"/>
      <c r="W154" s="14">
        <v>83.3</v>
      </c>
      <c r="X154" s="14"/>
      <c r="Y154" s="14">
        <v>83.3</v>
      </c>
      <c r="Z154" s="14"/>
      <c r="AA154" s="14">
        <v>100</v>
      </c>
      <c r="AB154" s="1"/>
      <c r="AC154" s="14">
        <v>100</v>
      </c>
      <c r="AD154" s="1"/>
      <c r="AE154" s="14">
        <v>100</v>
      </c>
      <c r="AF154" s="14"/>
      <c r="AG154" s="1"/>
      <c r="AH154" s="14">
        <v>100</v>
      </c>
      <c r="AI154" s="14">
        <v>100</v>
      </c>
      <c r="AJ154" s="1"/>
      <c r="AK154" s="14">
        <v>83.3</v>
      </c>
      <c r="AL154" s="14"/>
      <c r="AM154" s="14">
        <v>80</v>
      </c>
      <c r="AN154" s="1"/>
      <c r="AO154" s="14">
        <v>100</v>
      </c>
      <c r="AP154" s="1"/>
      <c r="AQ154" s="14">
        <v>100</v>
      </c>
      <c r="AR154" s="14"/>
      <c r="AS154" s="14">
        <v>100</v>
      </c>
      <c r="AT154" s="14"/>
      <c r="AU154" s="14">
        <v>100</v>
      </c>
      <c r="AV154" s="14"/>
      <c r="AW154" s="14">
        <v>100</v>
      </c>
      <c r="AX154" s="1"/>
      <c r="AY154" s="53">
        <v>100</v>
      </c>
    </row>
    <row r="155" spans="1:51" ht="12.75">
      <c r="A155" s="1"/>
      <c r="B155" s="1"/>
      <c r="C155" s="1"/>
      <c r="D155" s="2" t="s">
        <v>86</v>
      </c>
      <c r="E155" s="1"/>
      <c r="F155" s="1"/>
      <c r="G155" s="1"/>
      <c r="H155" s="1"/>
      <c r="I155" s="13">
        <v>4</v>
      </c>
      <c r="J155" s="1"/>
      <c r="K155" s="13">
        <v>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3">
        <v>1</v>
      </c>
      <c r="X155" s="1"/>
      <c r="Y155" s="13">
        <v>1</v>
      </c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3">
        <v>1</v>
      </c>
      <c r="AL155" s="13"/>
      <c r="AM155" s="13">
        <v>1</v>
      </c>
      <c r="AN155" s="1"/>
      <c r="AO155" s="13">
        <v>0</v>
      </c>
      <c r="AP155" s="1"/>
      <c r="AQ155" s="13">
        <v>0</v>
      </c>
      <c r="AR155" s="13"/>
      <c r="AS155" s="13">
        <v>0</v>
      </c>
      <c r="AT155" s="13"/>
      <c r="AU155" s="13">
        <v>0</v>
      </c>
      <c r="AV155" s="13"/>
      <c r="AW155" s="13">
        <v>0</v>
      </c>
      <c r="AX155" s="1"/>
      <c r="AY155" s="33">
        <v>0</v>
      </c>
    </row>
    <row r="156" spans="1:51" ht="12.75">
      <c r="A156" s="1"/>
      <c r="B156" s="1"/>
      <c r="C156" s="1"/>
      <c r="D156" s="2" t="s">
        <v>85</v>
      </c>
      <c r="E156" s="1"/>
      <c r="F156" s="1"/>
      <c r="G156" s="1"/>
      <c r="H156" s="1"/>
      <c r="I156" s="14">
        <v>66.6</v>
      </c>
      <c r="J156" s="14"/>
      <c r="K156" s="14">
        <v>16.7</v>
      </c>
      <c r="L156" s="14"/>
      <c r="M156" s="14"/>
      <c r="N156" s="14"/>
      <c r="O156" s="14"/>
      <c r="P156" s="14"/>
      <c r="Q156" s="14"/>
      <c r="R156" s="1"/>
      <c r="S156" s="1"/>
      <c r="T156" s="1"/>
      <c r="U156" s="1"/>
      <c r="V156" s="1"/>
      <c r="W156" s="14">
        <v>16.7</v>
      </c>
      <c r="X156" s="14"/>
      <c r="Y156" s="14">
        <v>16.7</v>
      </c>
      <c r="Z156" s="14"/>
      <c r="AA156" s="14"/>
      <c r="AB156" s="14"/>
      <c r="AC156" s="14"/>
      <c r="AD156" s="14"/>
      <c r="AE156" s="14"/>
      <c r="AF156" s="14"/>
      <c r="AG156" s="14"/>
      <c r="AH156" s="1"/>
      <c r="AI156" s="1"/>
      <c r="AJ156" s="1"/>
      <c r="AK156" s="14">
        <v>16.6</v>
      </c>
      <c r="AL156" s="14"/>
      <c r="AM156" s="14">
        <v>20</v>
      </c>
      <c r="AN156" s="1"/>
      <c r="AO156" s="14">
        <v>0</v>
      </c>
      <c r="AP156" s="1"/>
      <c r="AQ156" s="14">
        <v>0</v>
      </c>
      <c r="AR156" s="14"/>
      <c r="AS156" s="14">
        <v>0</v>
      </c>
      <c r="AT156" s="14"/>
      <c r="AU156" s="14">
        <v>0</v>
      </c>
      <c r="AV156" s="14"/>
      <c r="AW156" s="14">
        <v>0</v>
      </c>
      <c r="AX156" s="1"/>
      <c r="AY156" s="53">
        <v>0</v>
      </c>
    </row>
    <row r="157" spans="1:50" ht="7.5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thickBot="1">
      <c r="A158" s="1"/>
      <c r="B158" s="1"/>
      <c r="C158" s="23" t="s">
        <v>87</v>
      </c>
      <c r="D158" s="24"/>
      <c r="E158" s="24"/>
      <c r="F158" s="24"/>
      <c r="G158" s="24"/>
      <c r="H158" s="2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1" ht="12.75">
      <c r="A159" s="1"/>
      <c r="B159" s="1"/>
      <c r="C159" s="1"/>
      <c r="D159" s="2" t="s">
        <v>84</v>
      </c>
      <c r="E159" s="1"/>
      <c r="F159" s="1"/>
      <c r="G159" s="1"/>
      <c r="H159" s="1"/>
      <c r="I159" s="13">
        <v>50</v>
      </c>
      <c r="J159" s="1"/>
      <c r="K159" s="13">
        <v>43</v>
      </c>
      <c r="L159" s="1"/>
      <c r="M159" s="13">
        <v>43</v>
      </c>
      <c r="N159" s="1"/>
      <c r="O159" s="13">
        <v>44</v>
      </c>
      <c r="P159" s="1"/>
      <c r="Q159" s="13">
        <v>45</v>
      </c>
      <c r="R159" s="1"/>
      <c r="S159" s="13">
        <v>46</v>
      </c>
      <c r="T159" s="1"/>
      <c r="U159" s="13">
        <v>47</v>
      </c>
      <c r="V159" s="1"/>
      <c r="W159" s="13">
        <v>46</v>
      </c>
      <c r="X159" s="1"/>
      <c r="Y159" s="13">
        <v>47</v>
      </c>
      <c r="Z159" s="1"/>
      <c r="AA159" s="13">
        <v>48</v>
      </c>
      <c r="AB159" s="1"/>
      <c r="AC159" s="13">
        <v>49</v>
      </c>
      <c r="AD159" s="1"/>
      <c r="AE159" s="13">
        <v>50</v>
      </c>
      <c r="AF159" s="13"/>
      <c r="AG159" s="1"/>
      <c r="AH159" s="13">
        <v>51</v>
      </c>
      <c r="AI159" s="1">
        <v>53</v>
      </c>
      <c r="AJ159" s="1"/>
      <c r="AK159" s="13">
        <v>53</v>
      </c>
      <c r="AL159" s="13"/>
      <c r="AM159" s="13">
        <v>52</v>
      </c>
      <c r="AN159" s="1"/>
      <c r="AO159" s="13">
        <v>51</v>
      </c>
      <c r="AP159" s="1"/>
      <c r="AQ159" s="13">
        <v>55</v>
      </c>
      <c r="AR159" s="13"/>
      <c r="AS159" s="13">
        <v>56</v>
      </c>
      <c r="AT159" s="13"/>
      <c r="AU159" s="13">
        <v>57</v>
      </c>
      <c r="AV159" s="13"/>
      <c r="AW159" s="13">
        <v>58</v>
      </c>
      <c r="AX159" s="1"/>
      <c r="AY159" s="33">
        <v>58</v>
      </c>
    </row>
    <row r="160" spans="1:51" ht="12.75">
      <c r="A160" s="1"/>
      <c r="B160" s="1"/>
      <c r="C160" s="1"/>
      <c r="D160" s="2" t="s">
        <v>86</v>
      </c>
      <c r="E160" s="1"/>
      <c r="F160" s="1"/>
      <c r="G160" s="1"/>
      <c r="H160" s="1"/>
      <c r="I160" s="13">
        <v>37</v>
      </c>
      <c r="J160" s="1"/>
      <c r="K160" s="13">
        <v>39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3">
        <v>38</v>
      </c>
      <c r="X160" s="1"/>
      <c r="Y160" s="13">
        <v>38</v>
      </c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3">
        <v>38</v>
      </c>
      <c r="AL160" s="13"/>
      <c r="AM160" s="13">
        <v>39</v>
      </c>
      <c r="AN160" s="1"/>
      <c r="AO160" s="5" t="s">
        <v>109</v>
      </c>
      <c r="AP160" s="1"/>
      <c r="AQ160" s="5" t="s">
        <v>109</v>
      </c>
      <c r="AR160" s="5"/>
      <c r="AS160" s="5" t="s">
        <v>109</v>
      </c>
      <c r="AT160" s="5"/>
      <c r="AU160" s="5" t="s">
        <v>109</v>
      </c>
      <c r="AV160" s="5"/>
      <c r="AW160" s="5" t="s">
        <v>109</v>
      </c>
      <c r="AX160" s="1"/>
      <c r="AY160" s="33" t="s">
        <v>23</v>
      </c>
    </row>
    <row r="161" spans="1:50" ht="12.75">
      <c r="A161" s="1"/>
      <c r="B161" s="1"/>
      <c r="C161" s="1"/>
      <c r="D161" s="2"/>
      <c r="E161" s="1"/>
      <c r="F161" s="1"/>
      <c r="G161" s="1"/>
      <c r="H161" s="1"/>
      <c r="I161" s="13"/>
      <c r="J161" s="1"/>
      <c r="K161" s="1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3"/>
      <c r="X161" s="1"/>
      <c r="Y161" s="13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3"/>
      <c r="AL161" s="13"/>
      <c r="AM161" s="13"/>
      <c r="AN161" s="1"/>
      <c r="AO161" s="5"/>
      <c r="AP161" s="1"/>
      <c r="AQ161" s="5"/>
      <c r="AR161" s="5"/>
      <c r="AS161" s="5"/>
      <c r="AT161" s="5"/>
      <c r="AU161" s="5"/>
      <c r="AV161" s="5"/>
      <c r="AW161" s="5"/>
      <c r="AX161" s="1"/>
    </row>
    <row r="162" spans="1:51" ht="12.75">
      <c r="A162" s="1"/>
      <c r="B162" s="1"/>
      <c r="C162" s="1"/>
      <c r="D162" s="1"/>
      <c r="E162" s="1"/>
      <c r="F162" s="1"/>
      <c r="G162" s="1"/>
      <c r="H162" s="1"/>
      <c r="I162" s="5" t="s">
        <v>2</v>
      </c>
      <c r="J162" s="1"/>
      <c r="K162" s="5" t="s">
        <v>2</v>
      </c>
      <c r="L162" s="1"/>
      <c r="M162" s="5" t="s">
        <v>2</v>
      </c>
      <c r="N162" s="1"/>
      <c r="O162" s="5" t="s">
        <v>2</v>
      </c>
      <c r="P162" s="1"/>
      <c r="Q162" s="5" t="s">
        <v>2</v>
      </c>
      <c r="R162" s="1"/>
      <c r="S162" s="5" t="s">
        <v>2</v>
      </c>
      <c r="T162" s="1"/>
      <c r="U162" s="5" t="s">
        <v>2</v>
      </c>
      <c r="V162" s="1"/>
      <c r="W162" s="4" t="s">
        <v>2</v>
      </c>
      <c r="X162" s="3"/>
      <c r="Y162" s="4" t="s">
        <v>2</v>
      </c>
      <c r="Z162" s="3"/>
      <c r="AA162" s="4" t="s">
        <v>2</v>
      </c>
      <c r="AB162" s="3"/>
      <c r="AC162" s="4" t="s">
        <v>2</v>
      </c>
      <c r="AD162" s="3"/>
      <c r="AE162" s="4" t="s">
        <v>2</v>
      </c>
      <c r="AF162" s="4"/>
      <c r="AG162" s="3"/>
      <c r="AH162" s="4" t="s">
        <v>2</v>
      </c>
      <c r="AI162" s="4" t="s">
        <v>2</v>
      </c>
      <c r="AJ162" s="1"/>
      <c r="AK162" s="4" t="s">
        <v>2</v>
      </c>
      <c r="AL162" s="4"/>
      <c r="AM162" s="4" t="s">
        <v>2</v>
      </c>
      <c r="AN162" s="1"/>
      <c r="AO162" s="4" t="s">
        <v>2</v>
      </c>
      <c r="AP162" s="1"/>
      <c r="AQ162" s="4" t="s">
        <v>2</v>
      </c>
      <c r="AR162" s="4"/>
      <c r="AS162" s="4" t="s">
        <v>2</v>
      </c>
      <c r="AT162" s="4"/>
      <c r="AU162" s="4" t="s">
        <v>2</v>
      </c>
      <c r="AV162" s="4"/>
      <c r="AW162" s="4" t="s">
        <v>2</v>
      </c>
      <c r="AX162" s="1"/>
      <c r="AY162" s="52" t="s">
        <v>2</v>
      </c>
    </row>
    <row r="163" spans="1:51" ht="12.75">
      <c r="A163" s="1"/>
      <c r="B163" s="1"/>
      <c r="C163" s="1"/>
      <c r="D163" s="1"/>
      <c r="E163" s="1"/>
      <c r="F163" s="1"/>
      <c r="G163" s="1"/>
      <c r="H163" s="1"/>
      <c r="I163" s="6" t="s">
        <v>3</v>
      </c>
      <c r="J163" s="7"/>
      <c r="K163" s="6" t="s">
        <v>4</v>
      </c>
      <c r="L163" s="7"/>
      <c r="M163" s="6" t="s">
        <v>5</v>
      </c>
      <c r="N163" s="7"/>
      <c r="O163" s="6" t="s">
        <v>6</v>
      </c>
      <c r="P163" s="7"/>
      <c r="Q163" s="6" t="s">
        <v>7</v>
      </c>
      <c r="R163" s="7"/>
      <c r="S163" s="6" t="s">
        <v>8</v>
      </c>
      <c r="T163" s="7"/>
      <c r="U163" s="6" t="s">
        <v>9</v>
      </c>
      <c r="V163" s="7"/>
      <c r="W163" s="8" t="s">
        <v>10</v>
      </c>
      <c r="X163" s="9"/>
      <c r="Y163" s="8" t="s">
        <v>11</v>
      </c>
      <c r="Z163" s="9"/>
      <c r="AA163" s="8" t="s">
        <v>12</v>
      </c>
      <c r="AB163" s="9"/>
      <c r="AC163" s="8" t="s">
        <v>13</v>
      </c>
      <c r="AD163" s="9"/>
      <c r="AE163" s="8" t="s">
        <v>14</v>
      </c>
      <c r="AF163" s="41"/>
      <c r="AG163" s="42"/>
      <c r="AH163" s="41" t="s">
        <v>15</v>
      </c>
      <c r="AI163" s="41" t="s">
        <v>16</v>
      </c>
      <c r="AJ163" s="43"/>
      <c r="AK163" s="8" t="s">
        <v>17</v>
      </c>
      <c r="AL163" s="8"/>
      <c r="AM163" s="22">
        <v>2001</v>
      </c>
      <c r="AN163" s="43"/>
      <c r="AO163" s="22">
        <v>2002</v>
      </c>
      <c r="AP163" s="43"/>
      <c r="AQ163" s="22">
        <v>2004</v>
      </c>
      <c r="AR163" s="40"/>
      <c r="AS163" s="22">
        <v>2005</v>
      </c>
      <c r="AT163" s="40"/>
      <c r="AU163" s="22">
        <v>2006</v>
      </c>
      <c r="AV163" s="40"/>
      <c r="AW163" s="22">
        <v>2007</v>
      </c>
      <c r="AX163" s="1"/>
      <c r="AY163" s="54">
        <v>2008</v>
      </c>
    </row>
    <row r="164" spans="1:50" ht="3.7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43"/>
      <c r="AG164" s="43"/>
      <c r="AH164" s="43"/>
      <c r="AI164" s="43"/>
      <c r="AJ164" s="43"/>
      <c r="AK164" s="1"/>
      <c r="AL164" s="1"/>
      <c r="AM164" s="1"/>
      <c r="AN164" s="43"/>
      <c r="AO164" s="1"/>
      <c r="AP164" s="43"/>
      <c r="AQ164" s="1"/>
      <c r="AR164" s="1"/>
      <c r="AS164" s="1"/>
      <c r="AT164" s="1"/>
      <c r="AU164" s="1"/>
      <c r="AV164" s="1"/>
      <c r="AW164" s="1"/>
      <c r="AX164" s="1"/>
    </row>
    <row r="165" spans="1:50" ht="13.5" thickBot="1">
      <c r="A165" s="1"/>
      <c r="B165" s="1"/>
      <c r="C165" s="23" t="s">
        <v>88</v>
      </c>
      <c r="D165" s="24"/>
      <c r="E165" s="24"/>
      <c r="F165" s="24"/>
      <c r="G165" s="24"/>
      <c r="H165" s="2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3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1" ht="12.75">
      <c r="A166" s="1"/>
      <c r="B166" s="1"/>
      <c r="C166" s="1"/>
      <c r="D166" s="26" t="s">
        <v>89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>
        <v>1</v>
      </c>
      <c r="AR166" s="32"/>
      <c r="AS166" s="32">
        <v>1</v>
      </c>
      <c r="AT166" s="32"/>
      <c r="AU166" s="32">
        <v>1</v>
      </c>
      <c r="AV166" s="32"/>
      <c r="AW166" s="32">
        <v>1</v>
      </c>
      <c r="AX166" s="1"/>
      <c r="AY166" s="33">
        <v>1</v>
      </c>
    </row>
    <row r="167" spans="1:51" ht="12.75">
      <c r="A167" s="1"/>
      <c r="B167" s="1"/>
      <c r="C167" s="1"/>
      <c r="D167" s="28" t="s">
        <v>90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34"/>
      <c r="AF167" s="34"/>
      <c r="AG167" s="34"/>
      <c r="AH167" s="35">
        <v>1</v>
      </c>
      <c r="AI167" s="34">
        <v>1</v>
      </c>
      <c r="AJ167" s="34"/>
      <c r="AK167" s="34">
        <v>1</v>
      </c>
      <c r="AL167" s="34"/>
      <c r="AM167" s="34" t="s">
        <v>100</v>
      </c>
      <c r="AN167" s="34"/>
      <c r="AO167" s="34">
        <v>1</v>
      </c>
      <c r="AP167" s="34"/>
      <c r="AQ167" s="34"/>
      <c r="AR167" s="32"/>
      <c r="AS167" s="34"/>
      <c r="AT167" s="32"/>
      <c r="AU167" s="34"/>
      <c r="AV167" s="32"/>
      <c r="AW167" s="34">
        <v>1</v>
      </c>
      <c r="AX167" s="29"/>
      <c r="AY167" s="34">
        <v>1</v>
      </c>
    </row>
    <row r="168" spans="1:51" ht="12.75">
      <c r="A168" s="1"/>
      <c r="B168" s="1"/>
      <c r="C168" s="1"/>
      <c r="D168" s="28" t="s">
        <v>91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>
        <v>1</v>
      </c>
      <c r="T168" s="29"/>
      <c r="U168" s="30">
        <v>1</v>
      </c>
      <c r="V168" s="29"/>
      <c r="W168" s="30">
        <v>1</v>
      </c>
      <c r="X168" s="29"/>
      <c r="Y168" s="30">
        <v>1</v>
      </c>
      <c r="Z168" s="29"/>
      <c r="AA168" s="30">
        <v>1</v>
      </c>
      <c r="AB168" s="29"/>
      <c r="AC168" s="30">
        <v>1</v>
      </c>
      <c r="AD168" s="29"/>
      <c r="AE168" s="35">
        <v>1</v>
      </c>
      <c r="AF168" s="35"/>
      <c r="AG168" s="34"/>
      <c r="AH168" s="34"/>
      <c r="AI168" s="34"/>
      <c r="AJ168" s="34"/>
      <c r="AK168" s="34"/>
      <c r="AL168" s="34"/>
      <c r="AM168" s="34"/>
      <c r="AN168" s="34"/>
      <c r="AO168" s="34">
        <v>1</v>
      </c>
      <c r="AP168" s="34"/>
      <c r="AQ168" s="34">
        <v>2</v>
      </c>
      <c r="AR168" s="32"/>
      <c r="AS168" s="34">
        <v>3</v>
      </c>
      <c r="AT168" s="32"/>
      <c r="AU168" s="34">
        <v>3</v>
      </c>
      <c r="AV168" s="32"/>
      <c r="AW168" s="34">
        <v>2</v>
      </c>
      <c r="AX168" s="29"/>
      <c r="AY168" s="34">
        <v>2</v>
      </c>
    </row>
    <row r="169" spans="1:51" ht="12.75">
      <c r="A169" s="1"/>
      <c r="B169" s="1"/>
      <c r="C169" s="1"/>
      <c r="D169" s="28" t="s">
        <v>92</v>
      </c>
      <c r="E169" s="29"/>
      <c r="F169" s="29"/>
      <c r="G169" s="29"/>
      <c r="H169" s="29"/>
      <c r="I169" s="30">
        <v>1</v>
      </c>
      <c r="J169" s="29"/>
      <c r="K169" s="30">
        <v>1</v>
      </c>
      <c r="L169" s="29"/>
      <c r="M169" s="30">
        <v>2</v>
      </c>
      <c r="N169" s="29"/>
      <c r="O169" s="30">
        <v>2</v>
      </c>
      <c r="P169" s="29"/>
      <c r="Q169" s="30">
        <v>2</v>
      </c>
      <c r="R169" s="29"/>
      <c r="S169" s="30">
        <v>1</v>
      </c>
      <c r="T169" s="29"/>
      <c r="U169" s="30">
        <v>1</v>
      </c>
      <c r="V169" s="29"/>
      <c r="W169" s="29"/>
      <c r="X169" s="29"/>
      <c r="Y169" s="29"/>
      <c r="Z169" s="29"/>
      <c r="AA169" s="29"/>
      <c r="AB169" s="29"/>
      <c r="AC169" s="29"/>
      <c r="AD169" s="29"/>
      <c r="AE169" s="35">
        <v>1</v>
      </c>
      <c r="AF169" s="35"/>
      <c r="AG169" s="34"/>
      <c r="AH169" s="35">
        <v>1</v>
      </c>
      <c r="AI169" s="34">
        <v>2</v>
      </c>
      <c r="AJ169" s="34"/>
      <c r="AK169" s="34">
        <v>2</v>
      </c>
      <c r="AL169" s="34"/>
      <c r="AM169" s="34">
        <v>3</v>
      </c>
      <c r="AN169" s="34"/>
      <c r="AO169" s="34">
        <v>2</v>
      </c>
      <c r="AP169" s="34"/>
      <c r="AQ169" s="34">
        <v>1</v>
      </c>
      <c r="AR169" s="32"/>
      <c r="AS169" s="34">
        <v>1</v>
      </c>
      <c r="AT169" s="32"/>
      <c r="AU169" s="34">
        <v>1</v>
      </c>
      <c r="AV169" s="32"/>
      <c r="AW169" s="34">
        <v>1</v>
      </c>
      <c r="AX169" s="29"/>
      <c r="AY169" s="34">
        <v>1</v>
      </c>
    </row>
    <row r="170" spans="1:51" ht="12.75">
      <c r="A170" s="1"/>
      <c r="B170" s="1"/>
      <c r="C170" s="1"/>
      <c r="D170" s="28" t="s">
        <v>93</v>
      </c>
      <c r="E170" s="29"/>
      <c r="F170" s="29"/>
      <c r="G170" s="29"/>
      <c r="H170" s="29"/>
      <c r="I170" s="30">
        <v>1</v>
      </c>
      <c r="J170" s="29"/>
      <c r="K170" s="30">
        <v>1</v>
      </c>
      <c r="L170" s="29"/>
      <c r="M170" s="29"/>
      <c r="N170" s="29"/>
      <c r="O170" s="29"/>
      <c r="P170" s="29"/>
      <c r="Q170" s="29"/>
      <c r="R170" s="29"/>
      <c r="S170" s="29"/>
      <c r="T170" s="29"/>
      <c r="U170" s="30">
        <v>1</v>
      </c>
      <c r="V170" s="29"/>
      <c r="W170" s="30">
        <v>1</v>
      </c>
      <c r="X170" s="29"/>
      <c r="Y170" s="30">
        <v>2</v>
      </c>
      <c r="Z170" s="29"/>
      <c r="AA170" s="30">
        <v>3</v>
      </c>
      <c r="AB170" s="29"/>
      <c r="AC170" s="30">
        <v>3</v>
      </c>
      <c r="AD170" s="29"/>
      <c r="AE170" s="35">
        <v>2</v>
      </c>
      <c r="AF170" s="35"/>
      <c r="AG170" s="34"/>
      <c r="AH170" s="35">
        <v>2</v>
      </c>
      <c r="AI170" s="34">
        <v>1</v>
      </c>
      <c r="AJ170" s="34"/>
      <c r="AK170" s="34">
        <v>1</v>
      </c>
      <c r="AL170" s="34"/>
      <c r="AM170" s="34">
        <v>1</v>
      </c>
      <c r="AN170" s="34"/>
      <c r="AO170" s="34">
        <v>1</v>
      </c>
      <c r="AP170" s="34"/>
      <c r="AQ170" s="34">
        <v>1</v>
      </c>
      <c r="AR170" s="32"/>
      <c r="AS170" s="34"/>
      <c r="AT170" s="32"/>
      <c r="AU170" s="34"/>
      <c r="AV170" s="32"/>
      <c r="AW170" s="34"/>
      <c r="AX170" s="29"/>
      <c r="AY170" s="34"/>
    </row>
    <row r="171" spans="1:51" ht="12.75">
      <c r="A171" s="1"/>
      <c r="B171" s="1"/>
      <c r="C171" s="1"/>
      <c r="D171" s="28" t="s">
        <v>94</v>
      </c>
      <c r="E171" s="29"/>
      <c r="F171" s="29"/>
      <c r="G171" s="29"/>
      <c r="H171" s="29"/>
      <c r="I171" s="29"/>
      <c r="J171" s="29"/>
      <c r="K171" s="30">
        <v>1</v>
      </c>
      <c r="L171" s="29"/>
      <c r="M171" s="30">
        <v>1</v>
      </c>
      <c r="N171" s="29"/>
      <c r="O171" s="30">
        <v>2</v>
      </c>
      <c r="P171" s="29"/>
      <c r="Q171" s="30">
        <v>3</v>
      </c>
      <c r="R171" s="29"/>
      <c r="S171" s="30">
        <v>3</v>
      </c>
      <c r="T171" s="29"/>
      <c r="U171" s="30">
        <v>2</v>
      </c>
      <c r="V171" s="29"/>
      <c r="W171" s="30">
        <v>2</v>
      </c>
      <c r="X171" s="29"/>
      <c r="Y171" s="30">
        <v>1</v>
      </c>
      <c r="Z171" s="29"/>
      <c r="AA171" s="30">
        <v>1</v>
      </c>
      <c r="AB171" s="29"/>
      <c r="AC171" s="30">
        <v>1</v>
      </c>
      <c r="AD171" s="29"/>
      <c r="AE171" s="35">
        <v>1</v>
      </c>
      <c r="AF171" s="35"/>
      <c r="AG171" s="34"/>
      <c r="AH171" s="35">
        <v>1</v>
      </c>
      <c r="AI171" s="34">
        <v>1</v>
      </c>
      <c r="AJ171" s="34"/>
      <c r="AK171" s="34">
        <v>1</v>
      </c>
      <c r="AL171" s="34"/>
      <c r="AM171" s="34" t="s">
        <v>100</v>
      </c>
      <c r="AN171" s="34"/>
      <c r="AO171" s="34">
        <v>2</v>
      </c>
      <c r="AP171" s="34"/>
      <c r="AQ171" s="34">
        <v>1</v>
      </c>
      <c r="AR171" s="32"/>
      <c r="AS171" s="34">
        <v>1</v>
      </c>
      <c r="AT171" s="32"/>
      <c r="AU171" s="34">
        <v>1</v>
      </c>
      <c r="AV171" s="32"/>
      <c r="AW171" s="34">
        <v>1</v>
      </c>
      <c r="AX171" s="29"/>
      <c r="AY171" s="34">
        <v>1</v>
      </c>
    </row>
    <row r="172" spans="1:51" ht="12.75">
      <c r="A172" s="1"/>
      <c r="B172" s="1"/>
      <c r="C172" s="1"/>
      <c r="D172" s="28" t="s">
        <v>95</v>
      </c>
      <c r="E172" s="29"/>
      <c r="F172" s="29"/>
      <c r="G172" s="29"/>
      <c r="H172" s="29"/>
      <c r="I172" s="30">
        <v>3</v>
      </c>
      <c r="J172" s="29"/>
      <c r="K172" s="30">
        <v>2</v>
      </c>
      <c r="L172" s="29"/>
      <c r="M172" s="30">
        <v>2</v>
      </c>
      <c r="N172" s="29"/>
      <c r="O172" s="30">
        <v>1</v>
      </c>
      <c r="P172" s="29"/>
      <c r="Q172" s="30">
        <v>1</v>
      </c>
      <c r="R172" s="29"/>
      <c r="S172" s="30">
        <v>1</v>
      </c>
      <c r="T172" s="29"/>
      <c r="U172" s="30">
        <v>1</v>
      </c>
      <c r="V172" s="29"/>
      <c r="W172" s="30">
        <v>2</v>
      </c>
      <c r="X172" s="29"/>
      <c r="Y172" s="30">
        <v>2</v>
      </c>
      <c r="Z172" s="29"/>
      <c r="AA172" s="29"/>
      <c r="AB172" s="29"/>
      <c r="AC172" s="29"/>
      <c r="AD172" s="29"/>
      <c r="AE172" s="34"/>
      <c r="AF172" s="34"/>
      <c r="AG172" s="34"/>
      <c r="AH172" s="34"/>
      <c r="AI172" s="34" t="s">
        <v>100</v>
      </c>
      <c r="AJ172" s="34"/>
      <c r="AK172" s="34">
        <v>1</v>
      </c>
      <c r="AL172" s="34"/>
      <c r="AM172" s="34">
        <v>1</v>
      </c>
      <c r="AN172" s="34"/>
      <c r="AO172" s="34">
        <v>1</v>
      </c>
      <c r="AP172" s="34"/>
      <c r="AQ172" s="34"/>
      <c r="AR172" s="32"/>
      <c r="AS172" s="34"/>
      <c r="AT172" s="32"/>
      <c r="AU172" s="34"/>
      <c r="AV172" s="32"/>
      <c r="AW172" s="34"/>
      <c r="AX172" s="29"/>
      <c r="AY172" s="34"/>
    </row>
    <row r="173" spans="1:51" ht="12.75">
      <c r="A173" s="1"/>
      <c r="B173" s="1"/>
      <c r="C173" s="1"/>
      <c r="D173" s="28" t="s">
        <v>96</v>
      </c>
      <c r="E173" s="29"/>
      <c r="F173" s="29"/>
      <c r="G173" s="29"/>
      <c r="H173" s="29"/>
      <c r="I173" s="30">
        <v>1</v>
      </c>
      <c r="J173" s="29"/>
      <c r="K173" s="30">
        <v>1</v>
      </c>
      <c r="L173" s="29"/>
      <c r="M173" s="30">
        <v>1</v>
      </c>
      <c r="N173" s="29"/>
      <c r="O173" s="30">
        <v>1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34"/>
      <c r="AF173" s="34"/>
      <c r="AG173" s="34"/>
      <c r="AH173" s="34"/>
      <c r="AI173" s="34"/>
      <c r="AJ173" s="34"/>
      <c r="AK173" s="34" t="s">
        <v>100</v>
      </c>
      <c r="AL173" s="34"/>
      <c r="AM173" s="34" t="s">
        <v>100</v>
      </c>
      <c r="AN173" s="34"/>
      <c r="AO173" s="34" t="s">
        <v>100</v>
      </c>
      <c r="AP173" s="34"/>
      <c r="AQ173" s="34" t="s">
        <v>100</v>
      </c>
      <c r="AR173" s="32"/>
      <c r="AS173" s="34" t="s">
        <v>100</v>
      </c>
      <c r="AT173" s="32"/>
      <c r="AU173" s="34" t="s">
        <v>100</v>
      </c>
      <c r="AV173" s="32"/>
      <c r="AW173" s="34" t="s">
        <v>100</v>
      </c>
      <c r="AX173" s="29"/>
      <c r="AY173" s="34"/>
    </row>
    <row r="174" spans="1:51" ht="12.75">
      <c r="A174" s="1"/>
      <c r="B174" s="1"/>
      <c r="C174" s="1"/>
      <c r="D174" s="28" t="s">
        <v>97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29"/>
      <c r="AY174" s="34"/>
    </row>
    <row r="175" spans="1:51" ht="12.75">
      <c r="A175" s="1"/>
      <c r="B175" s="1"/>
      <c r="C175" s="1"/>
      <c r="D175" s="28" t="s">
        <v>98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29"/>
      <c r="AY175" s="34"/>
    </row>
    <row r="176" spans="1:50" ht="12.75">
      <c r="A176" s="1"/>
      <c r="B176" s="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3"/>
      <c r="AS176" s="36"/>
      <c r="AT176" s="33"/>
      <c r="AU176" s="36"/>
      <c r="AV176" s="33"/>
      <c r="AW176" s="36"/>
      <c r="AX176" s="1"/>
    </row>
    <row r="177" spans="1:50" ht="12.75">
      <c r="A177" s="1"/>
      <c r="B177" s="1"/>
      <c r="C177" s="1"/>
      <c r="D177" s="2"/>
      <c r="E177" s="1"/>
      <c r="F177" s="1"/>
      <c r="G177" s="1"/>
      <c r="H177" s="1"/>
      <c r="I177" s="13"/>
      <c r="J177" s="1"/>
      <c r="K177" s="1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3"/>
      <c r="X177" s="1"/>
      <c r="Y177" s="13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3"/>
      <c r="AL177" s="13"/>
      <c r="AM177" s="13"/>
      <c r="AN177" s="1"/>
      <c r="AO177" s="5"/>
      <c r="AP177" s="1"/>
      <c r="AQ177" s="5"/>
      <c r="AR177" s="5"/>
      <c r="AS177" s="5"/>
      <c r="AT177" s="5"/>
      <c r="AU177" s="5"/>
      <c r="AV177" s="5"/>
      <c r="AW177" s="5"/>
      <c r="AX177" s="1"/>
    </row>
  </sheetData>
  <sheetProtection/>
  <mergeCells count="4">
    <mergeCell ref="C6:AW6"/>
    <mergeCell ref="C8:AW8"/>
    <mergeCell ref="C116:AW116"/>
    <mergeCell ref="C139:AW139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&amp;LGS/&amp;P</oddFooter>
  </headerFooter>
  <rowBreaks count="2" manualBreakCount="2">
    <brk id="53" min="2" max="51" man="1"/>
    <brk id="113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2009-05-06T17:29:32Z</cp:lastPrinted>
  <dcterms:created xsi:type="dcterms:W3CDTF">2001-07-05T19:10:23Z</dcterms:created>
  <dcterms:modified xsi:type="dcterms:W3CDTF">2009-05-19T15:38:54Z</dcterms:modified>
  <cp:category/>
  <cp:version/>
  <cp:contentType/>
  <cp:contentStatus/>
</cp:coreProperties>
</file>