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PY-1234" sheetId="1" r:id="rId1"/>
  </sheets>
  <definedNames>
    <definedName name="_Regression_Int" localSheetId="0" hidden="1">1</definedName>
    <definedName name="_xlnm.Print_Area" localSheetId="0">'PY-1234'!$C:$AY</definedName>
    <definedName name="Print_Area_MI">'PY-1234'!$C$3:$AP$121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<sst xmlns="http://schemas.openxmlformats.org/spreadsheetml/2006/main" count="215" uniqueCount="107">
  <si>
    <t>DEPARTMENTAL</t>
  </si>
  <si>
    <t>DATA SUMMARY</t>
  </si>
  <si>
    <t>DEPARTMENT OF PSYCHOLOGY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</si>
  <si>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</si>
  <si>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</si>
  <si>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</si>
  <si>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</si>
  <si>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</si>
  <si>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</si>
  <si>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</si>
  <si>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</si>
  <si>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</si>
  <si>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</si>
  <si>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</si>
  <si>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</si>
  <si>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</si>
  <si>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</si>
  <si>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</si>
  <si>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</si>
  <si>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</si>
  <si>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</si>
  <si>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</si>
  <si>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Psychology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</si>
  <si>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</si>
  <si>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</si>
  <si>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</si>
  <si>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</si>
  <si>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</si>
  <si>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</si>
  <si>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</si>
  <si>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</si>
  <si>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</si>
  <si>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</si>
  <si>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</si>
  <si>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1999-00</t>
  </si>
  <si>
    <t>Psychology (BA)</t>
  </si>
  <si>
    <t>B.  GRADUATE DEGREE STUDENTS</t>
  </si>
  <si>
    <t>(No Graduate Program)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</si>
  <si>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</si>
  <si>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</si>
  <si>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</si>
  <si>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</si>
  <si>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</si>
  <si>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</si>
  <si>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</si>
  <si>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Mean Entering GPA</t>
  </si>
  <si>
    <t>DEPARTMENT OF PSYCHOLOGY (Continued)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</si>
  <si>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</si>
  <si>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</si>
  <si>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</si>
  <si>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</si>
  <si>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</si>
  <si>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</si>
  <si>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</si>
  <si>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</si>
  <si>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</si>
  <si>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</si>
  <si>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</si>
  <si>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</si>
  <si>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</si>
  <si>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</si>
  <si>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</si>
  <si>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</si>
  <si>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</si>
  <si>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</si>
  <si>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</si>
  <si>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</si>
  <si>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</si>
  <si>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</si>
  <si>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</si>
  <si>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</si>
  <si>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</si>
  <si>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</si>
  <si>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</si>
  <si>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</si>
  <si>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</si>
  <si>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</si>
  <si>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</si>
  <si>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</si>
  <si>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</si>
  <si>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</si>
  <si>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</si>
  <si>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</si>
  <si>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</si>
  <si>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</si>
  <si>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</si>
  <si>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</si>
  <si>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</si>
  <si>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</si>
  <si>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</si>
  <si>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2000-01</t>
  </si>
  <si>
    <t>4.  Bachelors Degrees Awarded (7/1 - 6/30)</t>
  </si>
  <si>
    <t>2.  Masters Degrees Awarded (7/1 - 6/30)</t>
  </si>
  <si>
    <t>C.  UG MAJORS/FTE FAC (INCL. 2ND MAJORS)</t>
  </si>
  <si>
    <t xml:space="preserve"> </t>
  </si>
  <si>
    <t>2001-02</t>
  </si>
  <si>
    <t>2003-04</t>
  </si>
  <si>
    <t>SUNY at Fredonia</t>
  </si>
  <si>
    <t>II.  DEPARTMENTAL WORKLOAD</t>
  </si>
  <si>
    <t>III.  INSTRUCTIONAL FACULTY</t>
  </si>
  <si>
    <t>2004-05</t>
  </si>
  <si>
    <t>2005-06</t>
  </si>
  <si>
    <t>% - University Total</t>
  </si>
  <si>
    <t>3.  University Wide Profiles</t>
  </si>
  <si>
    <t>University Mean</t>
  </si>
  <si>
    <t>2006-07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</si>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</sst>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Book Antiqua"/>
      <family val="1"/>
    </font>
    <font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5" fontId="2" fillId="0" borderId="0" xfId="0" applyNumberFormat="1" applyFont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7" xfId="0" applyFont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9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7" xfId="0" applyBorder="1" applyAlignment="1">
      <alignment/>
    </xf>
    <xf numFmtId="164" fontId="3" fillId="0" borderId="17" xfId="0" applyFont="1" applyBorder="1" applyAlignment="1">
      <alignment horizontal="center"/>
    </xf>
    <xf numFmtId="164" fontId="0" fillId="0" borderId="18" xfId="0" applyBorder="1" applyAlignment="1">
      <alignment/>
    </xf>
    <xf numFmtId="2" fontId="2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CV125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6.7109375" style="0" hidden="1" customWidth="1"/>
    <col min="16" max="16" width="4.7109375" style="0" hidden="1" customWidth="1"/>
    <col min="17" max="17" width="5.7109375" style="0" hidden="1" customWidth="1"/>
    <col min="18" max="18" width="4.7109375" style="0" hidden="1" customWidth="1"/>
    <col min="19" max="19" width="6.7109375" style="0" hidden="1" customWidth="1"/>
    <col min="20" max="20" width="3.7109375" style="0" hidden="1" customWidth="1"/>
    <col min="21" max="21" width="6.7109375" style="0" hidden="1" customWidth="1"/>
    <col min="22" max="22" width="4.7109375" style="0" hidden="1" customWidth="1"/>
    <col min="23" max="23" width="6.7109375" style="0" hidden="1" customWidth="1"/>
    <col min="24" max="24" width="3.7109375" style="0" hidden="1" customWidth="1"/>
    <col min="25" max="25" width="6.7109375" style="0" hidden="1" customWidth="1"/>
    <col min="26" max="26" width="3.7109375" style="0" hidden="1" customWidth="1"/>
    <col min="27" max="27" width="6.7109375" style="0" hidden="1" customWidth="1"/>
    <col min="28" max="28" width="3.7109375" style="0" hidden="1" customWidth="1"/>
    <col min="29" max="29" width="6.7109375" style="0" hidden="1" customWidth="1"/>
    <col min="30" max="30" width="3.7109375" style="0" hidden="1" customWidth="1"/>
    <col min="31" max="31" width="5.7109375" style="0" hidden="1" customWidth="1"/>
    <col min="32" max="32" width="2.7109375" style="0" customWidth="1"/>
    <col min="33" max="33" width="5.7109375" style="0" hidden="1" customWidth="1"/>
    <col min="34" max="34" width="1.7109375" style="0" hidden="1" customWidth="1"/>
    <col min="35" max="35" width="5.7109375" style="0" hidden="1" customWidth="1"/>
    <col min="36" max="36" width="4.140625" style="0" customWidth="1"/>
    <col min="37" max="37" width="5.7109375" style="0" hidden="1" customWidth="1"/>
    <col min="38" max="38" width="2.7109375" style="0" hidden="1" customWidth="1"/>
    <col min="39" max="39" width="6.00390625" style="0" hidden="1" customWidth="1"/>
    <col min="40" max="40" width="2.7109375" style="0" customWidth="1"/>
    <col min="41" max="41" width="6.421875" style="0" hidden="1" customWidth="1"/>
    <col min="42" max="42" width="2.7109375" style="0" hidden="1" customWidth="1"/>
    <col min="43" max="43" width="6.140625" style="0" customWidth="1"/>
    <col min="44" max="44" width="2.7109375" style="0" customWidth="1"/>
    <col min="45" max="45" width="6.421875" style="0" customWidth="1"/>
    <col min="46" max="46" width="2.7109375" style="0" customWidth="1"/>
    <col min="47" max="47" width="6.421875" style="0" customWidth="1"/>
    <col min="48" max="48" width="2.57421875" style="0" customWidth="1"/>
    <col min="49" max="49" width="6.421875" style="0" customWidth="1"/>
    <col min="50" max="50" width="2.57421875" style="0" customWidth="1"/>
    <col min="51" max="51" width="6.00390625" style="46" customWidth="1"/>
  </cols>
  <sheetData>
    <row r="3" spans="3:50" ht="12.75">
      <c r="C3" s="1" t="s">
        <v>89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J3" s="2"/>
      <c r="AK3" s="2"/>
      <c r="AL3" s="2"/>
      <c r="AM3" s="16"/>
      <c r="AN3" s="2"/>
      <c r="AO3" s="16"/>
      <c r="AP3" s="2"/>
      <c r="AX3" s="16" t="s">
        <v>0</v>
      </c>
    </row>
    <row r="4" spans="3:50" ht="12.75">
      <c r="C4" s="1" t="s">
        <v>97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J4" s="2"/>
      <c r="AK4" s="2"/>
      <c r="AL4" s="2"/>
      <c r="AM4" s="16"/>
      <c r="AN4" s="2"/>
      <c r="AO4" s="16"/>
      <c r="AP4" s="2"/>
      <c r="AX4" s="16" t="s">
        <v>1</v>
      </c>
    </row>
    <row r="5" spans="3:43" ht="18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3:50" ht="16.5" customHeight="1">
      <c r="C6" s="53" t="s">
        <v>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</row>
    <row r="7" spans="3:43" ht="13.5" customHeight="1">
      <c r="C7" s="1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/>
      <c r="AD7" s="34"/>
      <c r="AE7" s="35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3:50" ht="15.75">
      <c r="C8" s="54" t="s"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3:43" ht="12.7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3:51" ht="12.75">
      <c r="C10" s="2"/>
      <c r="D10" s="2"/>
      <c r="E10" s="2"/>
      <c r="F10" s="2"/>
      <c r="G10" s="2"/>
      <c r="H10" s="2"/>
      <c r="I10" s="5" t="s">
        <v>4</v>
      </c>
      <c r="J10" s="2"/>
      <c r="K10" s="5" t="s">
        <v>4</v>
      </c>
      <c r="L10" s="2"/>
      <c r="M10" s="5" t="s">
        <v>4</v>
      </c>
      <c r="N10" s="2"/>
      <c r="O10" s="5" t="s">
        <v>4</v>
      </c>
      <c r="P10" s="2"/>
      <c r="Q10" s="5" t="s">
        <v>4</v>
      </c>
      <c r="R10" s="2"/>
      <c r="S10" s="5" t="s">
        <v>4</v>
      </c>
      <c r="T10" s="2"/>
      <c r="U10" s="5" t="s">
        <v>4</v>
      </c>
      <c r="V10" s="2"/>
      <c r="W10" s="4" t="s">
        <v>4</v>
      </c>
      <c r="X10" s="3"/>
      <c r="Y10" s="4" t="s">
        <v>4</v>
      </c>
      <c r="Z10" s="3"/>
      <c r="AA10" s="4" t="s">
        <v>4</v>
      </c>
      <c r="AB10" s="3"/>
      <c r="AC10" s="4" t="s">
        <v>4</v>
      </c>
      <c r="AD10" s="3"/>
      <c r="AE10" s="4" t="s">
        <v>4</v>
      </c>
      <c r="AF10" s="3"/>
      <c r="AG10" s="4" t="s">
        <v>4</v>
      </c>
      <c r="AH10" s="4"/>
      <c r="AI10" s="4" t="s">
        <v>4</v>
      </c>
      <c r="AJ10" s="3"/>
      <c r="AK10" s="4" t="s">
        <v>4</v>
      </c>
      <c r="AL10" s="4"/>
      <c r="AM10" s="4" t="s">
        <v>4</v>
      </c>
      <c r="AN10" s="3"/>
      <c r="AO10" s="4" t="s">
        <v>4</v>
      </c>
      <c r="AP10" s="3"/>
      <c r="AQ10" s="4" t="s">
        <v>4</v>
      </c>
      <c r="AR10" s="3"/>
      <c r="AS10" s="4" t="s">
        <v>4</v>
      </c>
      <c r="AT10" s="4"/>
      <c r="AU10" s="4" t="s">
        <v>4</v>
      </c>
      <c r="AV10" s="4"/>
      <c r="AW10" s="4" t="s">
        <v>4</v>
      </c>
      <c r="AY10" s="47" t="s">
        <v>4</v>
      </c>
    </row>
    <row r="11" spans="3:51" ht="13.5" thickBot="1">
      <c r="C11" s="2"/>
      <c r="D11" s="2"/>
      <c r="E11" s="2"/>
      <c r="F11" s="2"/>
      <c r="G11" s="2"/>
      <c r="H11" s="2"/>
      <c r="I11" s="36" t="s">
        <v>5</v>
      </c>
      <c r="J11" s="37"/>
      <c r="K11" s="36" t="s">
        <v>6</v>
      </c>
      <c r="L11" s="37"/>
      <c r="M11" s="36" t="s">
        <v>7</v>
      </c>
      <c r="N11" s="37"/>
      <c r="O11" s="36" t="s">
        <v>8</v>
      </c>
      <c r="P11" s="37"/>
      <c r="Q11" s="36" t="s">
        <v>9</v>
      </c>
      <c r="R11" s="37"/>
      <c r="S11" s="36" t="s">
        <v>10</v>
      </c>
      <c r="T11" s="37"/>
      <c r="U11" s="36" t="s">
        <v>11</v>
      </c>
      <c r="V11" s="37"/>
      <c r="W11" s="38" t="s">
        <v>12</v>
      </c>
      <c r="X11" s="39"/>
      <c r="Y11" s="38" t="s">
        <v>13</v>
      </c>
      <c r="Z11" s="39"/>
      <c r="AA11" s="38" t="s">
        <v>14</v>
      </c>
      <c r="AB11" s="39"/>
      <c r="AC11" s="38" t="s">
        <v>15</v>
      </c>
      <c r="AD11" s="39"/>
      <c r="AE11" s="38" t="s">
        <v>16</v>
      </c>
      <c r="AF11" s="39"/>
      <c r="AG11" s="38" t="s">
        <v>17</v>
      </c>
      <c r="AH11" s="38"/>
      <c r="AI11" s="38" t="s">
        <v>18</v>
      </c>
      <c r="AJ11" s="39"/>
      <c r="AK11" s="8" t="s">
        <v>19</v>
      </c>
      <c r="AL11" s="8"/>
      <c r="AM11" s="19">
        <v>2001</v>
      </c>
      <c r="AN11" s="9"/>
      <c r="AO11" s="19">
        <v>2002</v>
      </c>
      <c r="AP11" s="9"/>
      <c r="AQ11" s="19">
        <v>2004</v>
      </c>
      <c r="AR11" s="9"/>
      <c r="AS11" s="19">
        <v>2005</v>
      </c>
      <c r="AT11" s="19"/>
      <c r="AU11" s="19">
        <v>2006</v>
      </c>
      <c r="AV11" s="19"/>
      <c r="AW11" s="19">
        <v>2007</v>
      </c>
      <c r="AX11" s="49"/>
      <c r="AY11" s="50">
        <v>2008</v>
      </c>
    </row>
    <row r="12" spans="3:49" ht="13.5" thickBot="1">
      <c r="C12" s="20" t="s">
        <v>20</v>
      </c>
      <c r="D12" s="21"/>
      <c r="E12" s="21"/>
      <c r="F12" s="21"/>
      <c r="G12" s="21"/>
      <c r="H12" s="21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3:49" ht="12.75">
      <c r="C13" s="2"/>
      <c r="D13" s="1" t="s">
        <v>21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3:51" ht="12.75">
      <c r="C14" s="2"/>
      <c r="D14" s="2"/>
      <c r="E14" s="1" t="s">
        <v>22</v>
      </c>
      <c r="F14" s="2"/>
      <c r="G14" s="2"/>
      <c r="H14" s="2"/>
      <c r="I14" s="13">
        <v>150</v>
      </c>
      <c r="J14" s="2"/>
      <c r="K14" s="13">
        <v>152</v>
      </c>
      <c r="L14" s="2"/>
      <c r="M14" s="13">
        <v>176</v>
      </c>
      <c r="N14" s="2"/>
      <c r="O14" s="13">
        <v>194</v>
      </c>
      <c r="P14" s="2"/>
      <c r="Q14" s="13">
        <v>265</v>
      </c>
      <c r="R14" s="2"/>
      <c r="S14" s="13">
        <v>270</v>
      </c>
      <c r="T14" s="2"/>
      <c r="U14" s="13">
        <v>255</v>
      </c>
      <c r="V14" s="2"/>
      <c r="W14" s="13">
        <v>278</v>
      </c>
      <c r="X14" s="2"/>
      <c r="Y14" s="13">
        <v>312</v>
      </c>
      <c r="Z14" s="2"/>
      <c r="AA14" s="13">
        <v>306</v>
      </c>
      <c r="AB14" s="2"/>
      <c r="AC14" s="13">
        <v>290</v>
      </c>
      <c r="AD14" s="2"/>
      <c r="AE14" s="13">
        <v>275</v>
      </c>
      <c r="AF14" s="2"/>
      <c r="AG14" s="13">
        <v>251</v>
      </c>
      <c r="AH14" s="13"/>
      <c r="AI14" s="13">
        <v>239</v>
      </c>
      <c r="AJ14" s="2"/>
      <c r="AK14" s="13">
        <v>237</v>
      </c>
      <c r="AL14" s="13"/>
      <c r="AM14" s="13">
        <v>282</v>
      </c>
      <c r="AN14" s="2"/>
      <c r="AO14" s="13">
        <v>261</v>
      </c>
      <c r="AP14" s="2"/>
      <c r="AQ14" s="13">
        <v>284</v>
      </c>
      <c r="AR14" s="2"/>
      <c r="AS14" s="13">
        <v>313</v>
      </c>
      <c r="AT14" s="13"/>
      <c r="AU14" s="13">
        <v>292</v>
      </c>
      <c r="AV14" s="13"/>
      <c r="AW14" s="13">
        <v>291</v>
      </c>
      <c r="AY14" s="46">
        <v>278</v>
      </c>
    </row>
    <row r="15" spans="3:51" ht="12.75">
      <c r="C15" s="2"/>
      <c r="D15" s="2"/>
      <c r="E15" s="1" t="s">
        <v>102</v>
      </c>
      <c r="F15" s="2"/>
      <c r="G15" s="2"/>
      <c r="H15" s="2"/>
      <c r="I15" s="14">
        <v>3.6</v>
      </c>
      <c r="J15" s="14"/>
      <c r="K15" s="14">
        <v>3.6</v>
      </c>
      <c r="L15" s="14"/>
      <c r="M15" s="14">
        <v>4.1</v>
      </c>
      <c r="N15" s="14"/>
      <c r="O15" s="14">
        <v>4.5</v>
      </c>
      <c r="P15" s="14"/>
      <c r="Q15" s="14">
        <v>5.9</v>
      </c>
      <c r="R15" s="2"/>
      <c r="S15" s="14">
        <v>6.1</v>
      </c>
      <c r="T15" s="2"/>
      <c r="U15" s="14">
        <v>5.8</v>
      </c>
      <c r="V15" s="2"/>
      <c r="W15" s="14">
        <v>6.5</v>
      </c>
      <c r="X15" s="14"/>
      <c r="Y15" s="14">
        <v>7.1</v>
      </c>
      <c r="Z15" s="14"/>
      <c r="AA15" s="14">
        <v>7.2</v>
      </c>
      <c r="AB15" s="14"/>
      <c r="AC15" s="14">
        <v>6.8</v>
      </c>
      <c r="AD15" s="14"/>
      <c r="AE15" s="14">
        <v>6.5</v>
      </c>
      <c r="AF15" s="2"/>
      <c r="AG15" s="14">
        <v>5.6</v>
      </c>
      <c r="AH15" s="14"/>
      <c r="AI15" s="14">
        <v>5.1</v>
      </c>
      <c r="AJ15" s="2"/>
      <c r="AK15" s="14">
        <v>5.1</v>
      </c>
      <c r="AL15" s="14"/>
      <c r="AM15" s="14">
        <v>5.7</v>
      </c>
      <c r="AN15" s="2"/>
      <c r="AO15" s="14">
        <v>5.3</v>
      </c>
      <c r="AP15" s="2"/>
      <c r="AQ15" s="14">
        <v>5.8</v>
      </c>
      <c r="AR15" s="2"/>
      <c r="AS15" s="14">
        <v>6.2</v>
      </c>
      <c r="AT15" s="14"/>
      <c r="AU15" s="14">
        <v>5.8</v>
      </c>
      <c r="AV15" s="14"/>
      <c r="AW15" s="14">
        <v>5.7</v>
      </c>
      <c r="AY15" s="48">
        <v>5.4</v>
      </c>
    </row>
    <row r="16" spans="3:49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3:49" ht="12.75">
      <c r="C17" s="2"/>
      <c r="D17" s="1" t="s">
        <v>23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3:51" ht="12.75">
      <c r="C18" s="2"/>
      <c r="D18" s="2"/>
      <c r="E18" s="1" t="s">
        <v>22</v>
      </c>
      <c r="F18" s="2"/>
      <c r="G18" s="2"/>
      <c r="H18" s="2"/>
      <c r="I18" s="2"/>
      <c r="J18" s="2"/>
      <c r="K18" s="2"/>
      <c r="L18" s="2"/>
      <c r="M18" s="13">
        <v>6</v>
      </c>
      <c r="N18" s="2"/>
      <c r="O18" s="13">
        <v>4</v>
      </c>
      <c r="P18" s="2"/>
      <c r="Q18" s="13">
        <v>5</v>
      </c>
      <c r="R18" s="2"/>
      <c r="S18" s="13">
        <v>8</v>
      </c>
      <c r="T18" s="2"/>
      <c r="U18" s="13">
        <v>9</v>
      </c>
      <c r="V18" s="2"/>
      <c r="W18" s="13">
        <v>17</v>
      </c>
      <c r="X18" s="2"/>
      <c r="Y18" s="13">
        <v>10</v>
      </c>
      <c r="Z18" s="2"/>
      <c r="AA18" s="13">
        <v>10</v>
      </c>
      <c r="AB18" s="2"/>
      <c r="AC18" s="13">
        <v>14</v>
      </c>
      <c r="AD18" s="2"/>
      <c r="AE18" s="13">
        <v>13</v>
      </c>
      <c r="AF18" s="2"/>
      <c r="AG18" s="13">
        <v>9</v>
      </c>
      <c r="AH18" s="13"/>
      <c r="AI18" s="13">
        <v>11</v>
      </c>
      <c r="AJ18" s="2"/>
      <c r="AK18" s="13">
        <v>12</v>
      </c>
      <c r="AL18" s="13"/>
      <c r="AM18" s="13">
        <v>14</v>
      </c>
      <c r="AN18" s="2"/>
      <c r="AO18" s="13">
        <v>15</v>
      </c>
      <c r="AP18" s="2"/>
      <c r="AQ18" s="13">
        <v>11</v>
      </c>
      <c r="AR18" s="2"/>
      <c r="AS18" s="13">
        <v>15</v>
      </c>
      <c r="AT18" s="13"/>
      <c r="AU18" s="13">
        <v>16</v>
      </c>
      <c r="AV18" s="13"/>
      <c r="AW18" s="13">
        <v>19</v>
      </c>
      <c r="AY18" s="46">
        <v>24</v>
      </c>
    </row>
    <row r="19" spans="3:49" ht="12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3:49" ht="12.75">
      <c r="C20" s="2"/>
      <c r="D20" s="1" t="s">
        <v>24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3:51" ht="12.75">
      <c r="C21" s="15"/>
      <c r="D21" s="2"/>
      <c r="E21" s="1" t="s">
        <v>22</v>
      </c>
      <c r="F21" s="2"/>
      <c r="G21" s="2"/>
      <c r="H21" s="15"/>
      <c r="I21" s="15">
        <v>2.72</v>
      </c>
      <c r="J21" s="15"/>
      <c r="K21" s="15">
        <v>2.79</v>
      </c>
      <c r="L21" s="15"/>
      <c r="M21" s="15">
        <v>2.74</v>
      </c>
      <c r="N21" s="15"/>
      <c r="O21" s="15">
        <v>2.67</v>
      </c>
      <c r="P21" s="15"/>
      <c r="Q21" s="15">
        <v>2.67</v>
      </c>
      <c r="R21" s="2"/>
      <c r="S21" s="15">
        <v>2.71</v>
      </c>
      <c r="T21" s="2"/>
      <c r="U21" s="15">
        <v>2.74</v>
      </c>
      <c r="V21" s="2"/>
      <c r="W21" s="15">
        <v>2.75</v>
      </c>
      <c r="X21" s="15"/>
      <c r="Y21" s="15">
        <v>2.73</v>
      </c>
      <c r="Z21" s="15"/>
      <c r="AA21" s="15">
        <v>2.7</v>
      </c>
      <c r="AB21" s="15"/>
      <c r="AC21" s="15">
        <v>2.7</v>
      </c>
      <c r="AD21" s="15"/>
      <c r="AE21" s="15">
        <v>2.72</v>
      </c>
      <c r="AF21" s="2"/>
      <c r="AG21" s="15">
        <v>2.67</v>
      </c>
      <c r="AH21" s="15"/>
      <c r="AI21" s="15">
        <v>2.69</v>
      </c>
      <c r="AJ21" s="2"/>
      <c r="AK21" s="15">
        <v>2.81</v>
      </c>
      <c r="AL21" s="15"/>
      <c r="AM21" s="15">
        <v>2.79</v>
      </c>
      <c r="AN21" s="2"/>
      <c r="AO21" s="15">
        <v>2.79</v>
      </c>
      <c r="AP21" s="2"/>
      <c r="AQ21" s="15">
        <v>2.83</v>
      </c>
      <c r="AR21" s="2"/>
      <c r="AS21" s="15">
        <v>2.8</v>
      </c>
      <c r="AT21" s="15"/>
      <c r="AU21" s="15">
        <v>2.84</v>
      </c>
      <c r="AV21" s="15"/>
      <c r="AW21" s="15">
        <v>2.91</v>
      </c>
      <c r="AY21" s="52">
        <v>2.8</v>
      </c>
    </row>
    <row r="22" spans="3:49" ht="6.75" customHeight="1">
      <c r="C22" s="15"/>
      <c r="D22" s="2"/>
      <c r="E22" s="2"/>
      <c r="F22" s="2"/>
      <c r="G22" s="2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"/>
      <c r="S22" s="15"/>
      <c r="T22" s="2"/>
      <c r="U22" s="15"/>
      <c r="V22" s="2"/>
      <c r="W22" s="15"/>
      <c r="X22" s="15"/>
      <c r="Y22" s="15"/>
      <c r="Z22" s="15"/>
      <c r="AA22" s="15"/>
      <c r="AB22" s="15"/>
      <c r="AC22" s="15"/>
      <c r="AD22" s="15"/>
      <c r="AE22" s="15"/>
      <c r="AF22" s="2"/>
      <c r="AG22" s="15"/>
      <c r="AH22" s="15"/>
      <c r="AI22" s="15"/>
      <c r="AJ22" s="2"/>
      <c r="AK22" s="15"/>
      <c r="AL22" s="15"/>
      <c r="AM22" s="15"/>
      <c r="AN22" s="2"/>
      <c r="AO22" s="15"/>
      <c r="AP22" s="2"/>
      <c r="AQ22" s="15"/>
      <c r="AR22" s="2"/>
      <c r="AS22" s="15"/>
      <c r="AT22" s="15"/>
      <c r="AU22" s="15"/>
      <c r="AV22" s="15"/>
      <c r="AW22" s="15"/>
    </row>
    <row r="23" spans="3:51" ht="12.75">
      <c r="C23" s="15"/>
      <c r="D23" s="2"/>
      <c r="E23" s="1" t="s">
        <v>104</v>
      </c>
      <c r="F23" s="2"/>
      <c r="G23" s="2"/>
      <c r="H23" s="15"/>
      <c r="I23" s="15">
        <v>2.66</v>
      </c>
      <c r="J23" s="15"/>
      <c r="K23" s="15">
        <v>2.66</v>
      </c>
      <c r="L23" s="15"/>
      <c r="M23" s="15">
        <v>2.69</v>
      </c>
      <c r="N23" s="15"/>
      <c r="O23" s="15">
        <v>2.7</v>
      </c>
      <c r="P23" s="15"/>
      <c r="Q23" s="15">
        <v>2.73</v>
      </c>
      <c r="R23" s="2"/>
      <c r="S23" s="15">
        <v>2.74</v>
      </c>
      <c r="T23" s="2"/>
      <c r="U23" s="15">
        <v>2.76</v>
      </c>
      <c r="V23" s="2"/>
      <c r="W23" s="15">
        <v>2.77</v>
      </c>
      <c r="X23" s="15"/>
      <c r="Y23" s="15">
        <v>2.75</v>
      </c>
      <c r="Z23" s="15"/>
      <c r="AA23" s="15">
        <v>2.75</v>
      </c>
      <c r="AB23" s="15"/>
      <c r="AC23" s="15">
        <v>2.75</v>
      </c>
      <c r="AD23" s="15"/>
      <c r="AE23" s="15">
        <v>2.74</v>
      </c>
      <c r="AF23" s="2"/>
      <c r="AG23" s="15">
        <v>2.75</v>
      </c>
      <c r="AH23" s="15"/>
      <c r="AI23" s="15">
        <v>2.77</v>
      </c>
      <c r="AJ23" s="2"/>
      <c r="AK23" s="15">
        <v>2.81</v>
      </c>
      <c r="AL23" s="15"/>
      <c r="AM23" s="15">
        <v>2.86</v>
      </c>
      <c r="AN23" s="2"/>
      <c r="AO23" s="15">
        <v>2.86</v>
      </c>
      <c r="AP23" s="2"/>
      <c r="AQ23" s="15">
        <v>2.88</v>
      </c>
      <c r="AR23" s="2"/>
      <c r="AS23" s="15">
        <v>2.9</v>
      </c>
      <c r="AT23" s="15"/>
      <c r="AU23" s="15">
        <v>2.91</v>
      </c>
      <c r="AV23" s="15"/>
      <c r="AW23" s="15">
        <v>2.92</v>
      </c>
      <c r="AY23" s="52">
        <v>2.89</v>
      </c>
    </row>
    <row r="24" spans="3:49" ht="6.7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3:51" ht="12.75">
      <c r="C25" s="2"/>
      <c r="D25" s="1" t="s">
        <v>91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6" t="s">
        <v>25</v>
      </c>
      <c r="P25" s="7"/>
      <c r="Q25" s="6" t="s">
        <v>26</v>
      </c>
      <c r="R25" s="7"/>
      <c r="S25" s="6" t="s">
        <v>27</v>
      </c>
      <c r="T25" s="7"/>
      <c r="U25" s="6" t="s">
        <v>28</v>
      </c>
      <c r="V25" s="7"/>
      <c r="W25" s="8" t="s">
        <v>29</v>
      </c>
      <c r="X25" s="9"/>
      <c r="Y25" s="8" t="s">
        <v>30</v>
      </c>
      <c r="Z25" s="9"/>
      <c r="AA25" s="8" t="s">
        <v>31</v>
      </c>
      <c r="AB25" s="9"/>
      <c r="AC25" s="8" t="s">
        <v>32</v>
      </c>
      <c r="AD25" s="9"/>
      <c r="AE25" s="8" t="s">
        <v>33</v>
      </c>
      <c r="AF25" s="2"/>
      <c r="AG25" s="2"/>
      <c r="AH25" s="2"/>
      <c r="AI25" s="2"/>
      <c r="AJ25" s="2"/>
      <c r="AK25" s="8" t="s">
        <v>34</v>
      </c>
      <c r="AL25" s="8"/>
      <c r="AM25" s="8" t="s">
        <v>90</v>
      </c>
      <c r="AN25" s="2"/>
      <c r="AO25" s="8" t="s">
        <v>95</v>
      </c>
      <c r="AP25" s="2"/>
      <c r="AQ25" s="8" t="s">
        <v>96</v>
      </c>
      <c r="AR25" s="2"/>
      <c r="AS25" s="8" t="s">
        <v>100</v>
      </c>
      <c r="AT25" s="2"/>
      <c r="AU25" s="8" t="s">
        <v>101</v>
      </c>
      <c r="AV25" s="2"/>
      <c r="AW25" s="8" t="s">
        <v>105</v>
      </c>
      <c r="AY25" s="50" t="s">
        <v>106</v>
      </c>
    </row>
    <row r="26" spans="3:51" ht="12.75">
      <c r="C26" s="2"/>
      <c r="D26" s="2"/>
      <c r="E26" s="1" t="s">
        <v>35</v>
      </c>
      <c r="F26" s="2"/>
      <c r="G26" s="2"/>
      <c r="H26" s="2"/>
      <c r="I26" s="13">
        <v>26</v>
      </c>
      <c r="J26" s="2"/>
      <c r="K26" s="13">
        <v>42</v>
      </c>
      <c r="L26" s="2"/>
      <c r="M26" s="13">
        <v>34</v>
      </c>
      <c r="N26" s="2"/>
      <c r="O26" s="13">
        <v>39</v>
      </c>
      <c r="P26" s="2"/>
      <c r="Q26" s="13">
        <v>31</v>
      </c>
      <c r="R26" s="2"/>
      <c r="S26" s="13">
        <v>53</v>
      </c>
      <c r="T26" s="2"/>
      <c r="U26" s="13">
        <v>77</v>
      </c>
      <c r="V26" s="2"/>
      <c r="W26" s="13">
        <v>61</v>
      </c>
      <c r="X26" s="2"/>
      <c r="Y26" s="13">
        <v>76</v>
      </c>
      <c r="Z26" s="2"/>
      <c r="AA26" s="13">
        <v>70</v>
      </c>
      <c r="AB26" s="2"/>
      <c r="AC26" s="13">
        <v>89</v>
      </c>
      <c r="AD26" s="2"/>
      <c r="AE26" s="13">
        <v>76</v>
      </c>
      <c r="AF26" s="2"/>
      <c r="AG26" s="2"/>
      <c r="AH26" s="2"/>
      <c r="AI26" s="2"/>
      <c r="AJ26" s="2"/>
      <c r="AK26" s="17">
        <v>62</v>
      </c>
      <c r="AL26" s="17"/>
      <c r="AM26" s="17">
        <v>58</v>
      </c>
      <c r="AN26" s="2"/>
      <c r="AO26" s="17">
        <v>58</v>
      </c>
      <c r="AP26" s="2"/>
      <c r="AQ26" s="17">
        <v>71</v>
      </c>
      <c r="AR26" s="2"/>
      <c r="AS26" s="17">
        <v>69</v>
      </c>
      <c r="AT26" s="2"/>
      <c r="AU26" s="17">
        <v>71</v>
      </c>
      <c r="AV26" s="2"/>
      <c r="AW26" s="17">
        <v>83</v>
      </c>
      <c r="AY26" s="46">
        <v>80</v>
      </c>
    </row>
    <row r="27" spans="3:51" ht="12.75">
      <c r="C27" s="2"/>
      <c r="D27" s="2"/>
      <c r="E27" s="1" t="s">
        <v>102</v>
      </c>
      <c r="F27" s="2"/>
      <c r="G27" s="2"/>
      <c r="H27" s="2"/>
      <c r="I27" s="14">
        <v>2.5</v>
      </c>
      <c r="J27" s="14"/>
      <c r="K27" s="14">
        <v>4.5</v>
      </c>
      <c r="L27" s="14"/>
      <c r="M27" s="14">
        <v>3.7</v>
      </c>
      <c r="N27" s="14"/>
      <c r="O27" s="14">
        <v>4.2</v>
      </c>
      <c r="P27" s="14"/>
      <c r="Q27" s="14">
        <v>3.6</v>
      </c>
      <c r="R27" s="2"/>
      <c r="S27" s="14">
        <v>5.3</v>
      </c>
      <c r="T27" s="2"/>
      <c r="U27" s="14">
        <v>7.4</v>
      </c>
      <c r="V27" s="2"/>
      <c r="W27" s="14">
        <v>5.5</v>
      </c>
      <c r="X27" s="14"/>
      <c r="Y27" s="14">
        <v>7.8</v>
      </c>
      <c r="Z27" s="14"/>
      <c r="AA27" s="14">
        <v>7.4</v>
      </c>
      <c r="AB27" s="14"/>
      <c r="AC27" s="14">
        <v>8.6</v>
      </c>
      <c r="AD27" s="14"/>
      <c r="AE27" s="14">
        <v>7.7</v>
      </c>
      <c r="AF27" s="2"/>
      <c r="AG27" s="2"/>
      <c r="AH27" s="2"/>
      <c r="AI27" s="2"/>
      <c r="AJ27" s="2"/>
      <c r="AK27" s="23">
        <v>6.6</v>
      </c>
      <c r="AL27" s="23"/>
      <c r="AM27" s="23">
        <v>6.2</v>
      </c>
      <c r="AN27" s="2"/>
      <c r="AO27" s="23">
        <v>5.6</v>
      </c>
      <c r="AP27" s="2"/>
      <c r="AQ27" s="23">
        <v>7</v>
      </c>
      <c r="AR27" s="2"/>
      <c r="AS27" s="23">
        <v>6.6</v>
      </c>
      <c r="AT27" s="23"/>
      <c r="AU27" s="23">
        <v>7.3</v>
      </c>
      <c r="AV27" s="23"/>
      <c r="AW27" s="23">
        <v>7.8</v>
      </c>
      <c r="AY27" s="48">
        <v>7.1</v>
      </c>
    </row>
    <row r="28" spans="3:49" ht="9" customHeight="1" thickBo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3:49" ht="13.5" thickBot="1">
      <c r="C29" s="20" t="s">
        <v>36</v>
      </c>
      <c r="D29" s="21"/>
      <c r="E29" s="21"/>
      <c r="F29" s="21"/>
      <c r="G29" s="21"/>
      <c r="H29" s="2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3:49" ht="12.75">
      <c r="C30" s="2"/>
      <c r="D30" s="1" t="s">
        <v>21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3:49" ht="12.75">
      <c r="C31" s="2"/>
      <c r="D31" s="2"/>
      <c r="E31" s="1" t="s">
        <v>37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3:49" ht="6.75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3:49" ht="12.75">
      <c r="C33" s="2"/>
      <c r="D33" s="1" t="s">
        <v>92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3:49" ht="12.75">
      <c r="C34" s="2"/>
      <c r="D34" s="2"/>
      <c r="E34" s="1" t="s">
        <v>37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3:51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 t="s">
        <v>4</v>
      </c>
      <c r="P35" s="2"/>
      <c r="Q35" s="5" t="s">
        <v>4</v>
      </c>
      <c r="R35" s="2"/>
      <c r="S35" s="5" t="s">
        <v>4</v>
      </c>
      <c r="T35" s="2"/>
      <c r="U35" s="5" t="s">
        <v>4</v>
      </c>
      <c r="V35" s="2"/>
      <c r="W35" s="4" t="s">
        <v>4</v>
      </c>
      <c r="X35" s="3"/>
      <c r="Y35" s="4" t="s">
        <v>4</v>
      </c>
      <c r="Z35" s="3"/>
      <c r="AA35" s="4" t="s">
        <v>4</v>
      </c>
      <c r="AB35" s="3"/>
      <c r="AC35" s="4" t="s">
        <v>4</v>
      </c>
      <c r="AD35" s="3"/>
      <c r="AE35" s="4" t="s">
        <v>4</v>
      </c>
      <c r="AF35" s="2"/>
      <c r="AG35" s="4" t="s">
        <v>4</v>
      </c>
      <c r="AH35" s="4"/>
      <c r="AI35" s="4" t="s">
        <v>4</v>
      </c>
      <c r="AJ35" s="2"/>
      <c r="AK35" s="4" t="s">
        <v>4</v>
      </c>
      <c r="AL35" s="4"/>
      <c r="AM35" s="4" t="s">
        <v>4</v>
      </c>
      <c r="AN35" s="2"/>
      <c r="AO35" s="4" t="s">
        <v>4</v>
      </c>
      <c r="AP35" s="2"/>
      <c r="AQ35" s="4" t="s">
        <v>4</v>
      </c>
      <c r="AR35" s="2"/>
      <c r="AS35" s="4" t="s">
        <v>4</v>
      </c>
      <c r="AT35" s="4"/>
      <c r="AU35" s="4" t="s">
        <v>4</v>
      </c>
      <c r="AV35" s="4"/>
      <c r="AW35" s="4" t="s">
        <v>4</v>
      </c>
      <c r="AY35" s="47" t="s">
        <v>4</v>
      </c>
    </row>
    <row r="36" spans="3:51" ht="13.5" thickBo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 t="s">
        <v>8</v>
      </c>
      <c r="P36" s="7"/>
      <c r="Q36" s="6" t="s">
        <v>9</v>
      </c>
      <c r="R36" s="7"/>
      <c r="S36" s="6" t="s">
        <v>10</v>
      </c>
      <c r="T36" s="7"/>
      <c r="U36" s="6" t="s">
        <v>11</v>
      </c>
      <c r="V36" s="7"/>
      <c r="W36" s="8" t="s">
        <v>12</v>
      </c>
      <c r="X36" s="9"/>
      <c r="Y36" s="8" t="s">
        <v>13</v>
      </c>
      <c r="Z36" s="9"/>
      <c r="AA36" s="8" t="s">
        <v>14</v>
      </c>
      <c r="AB36" s="9"/>
      <c r="AC36" s="8" t="s">
        <v>15</v>
      </c>
      <c r="AD36" s="9"/>
      <c r="AE36" s="8" t="s">
        <v>16</v>
      </c>
      <c r="AF36" s="7"/>
      <c r="AG36" s="8" t="s">
        <v>17</v>
      </c>
      <c r="AH36" s="8"/>
      <c r="AI36" s="8" t="s">
        <v>18</v>
      </c>
      <c r="AJ36" s="7"/>
      <c r="AK36" s="8" t="s">
        <v>19</v>
      </c>
      <c r="AL36" s="8"/>
      <c r="AM36" s="19">
        <v>2001</v>
      </c>
      <c r="AN36" s="7"/>
      <c r="AO36" s="19">
        <v>2002</v>
      </c>
      <c r="AP36" s="7"/>
      <c r="AQ36" s="19">
        <v>2004</v>
      </c>
      <c r="AR36" s="7"/>
      <c r="AS36" s="19">
        <v>2005</v>
      </c>
      <c r="AT36" s="19"/>
      <c r="AU36" s="19">
        <v>2006</v>
      </c>
      <c r="AV36" s="19"/>
      <c r="AW36" s="19">
        <v>2007</v>
      </c>
      <c r="AX36" s="49"/>
      <c r="AY36" s="50">
        <v>2008</v>
      </c>
    </row>
    <row r="37" spans="3:49" ht="13.5" thickBot="1">
      <c r="C37" s="20" t="s">
        <v>38</v>
      </c>
      <c r="D37" s="21"/>
      <c r="E37" s="21"/>
      <c r="F37" s="21"/>
      <c r="G37" s="21"/>
      <c r="H37" s="2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3:49" ht="12.75">
      <c r="C38" s="2"/>
      <c r="D38" s="1" t="s">
        <v>39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3:51" ht="12.75">
      <c r="C39" s="2"/>
      <c r="D39" s="2"/>
      <c r="E39" s="1" t="s">
        <v>22</v>
      </c>
      <c r="F39" s="2"/>
      <c r="G39" s="2"/>
      <c r="H39" s="2"/>
      <c r="I39" s="13">
        <v>32</v>
      </c>
      <c r="J39" s="2"/>
      <c r="K39" s="13">
        <v>32</v>
      </c>
      <c r="L39" s="2"/>
      <c r="M39" s="13">
        <v>38</v>
      </c>
      <c r="N39" s="2"/>
      <c r="O39" s="13">
        <v>38</v>
      </c>
      <c r="P39" s="2"/>
      <c r="Q39" s="13">
        <v>34</v>
      </c>
      <c r="R39" s="2"/>
      <c r="S39" s="13">
        <v>41</v>
      </c>
      <c r="T39" s="2"/>
      <c r="U39" s="13">
        <v>45</v>
      </c>
      <c r="V39" s="2"/>
      <c r="W39" s="13">
        <v>42</v>
      </c>
      <c r="X39" s="2"/>
      <c r="Y39" s="13">
        <v>32</v>
      </c>
      <c r="Z39" s="2"/>
      <c r="AA39" s="13">
        <v>40</v>
      </c>
      <c r="AB39" s="2"/>
      <c r="AC39" s="13">
        <v>38</v>
      </c>
      <c r="AD39" s="2"/>
      <c r="AE39" s="13">
        <v>49</v>
      </c>
      <c r="AF39" s="2"/>
      <c r="AG39" s="13">
        <v>43</v>
      </c>
      <c r="AH39" s="13"/>
      <c r="AI39" s="13">
        <v>41</v>
      </c>
      <c r="AJ39" s="2"/>
      <c r="AK39" s="13">
        <v>28</v>
      </c>
      <c r="AL39" s="13"/>
      <c r="AM39" s="13">
        <v>49</v>
      </c>
      <c r="AN39" s="2"/>
      <c r="AO39" s="13">
        <v>36</v>
      </c>
      <c r="AP39" s="2"/>
      <c r="AQ39" s="13">
        <v>47</v>
      </c>
      <c r="AR39" s="2"/>
      <c r="AS39" s="13">
        <v>48</v>
      </c>
      <c r="AT39" s="13"/>
      <c r="AU39" s="13">
        <v>41</v>
      </c>
      <c r="AV39" s="13"/>
      <c r="AW39" s="13">
        <v>48</v>
      </c>
      <c r="AY39" s="46">
        <v>48</v>
      </c>
    </row>
    <row r="40" spans="3:49" ht="9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3:51" ht="12.75">
      <c r="C41" s="2"/>
      <c r="D41" s="2"/>
      <c r="E41" s="1" t="s">
        <v>40</v>
      </c>
      <c r="F41" s="2"/>
      <c r="G41" s="2"/>
      <c r="H41" s="2"/>
      <c r="I41" s="14">
        <v>84.1</v>
      </c>
      <c r="J41" s="14"/>
      <c r="K41" s="14">
        <v>84.8</v>
      </c>
      <c r="L41" s="14"/>
      <c r="M41" s="14">
        <v>85.8</v>
      </c>
      <c r="N41" s="14"/>
      <c r="O41" s="14">
        <v>84.9</v>
      </c>
      <c r="P41" s="14"/>
      <c r="Q41" s="14">
        <v>86.9</v>
      </c>
      <c r="R41" s="2"/>
      <c r="S41" s="14">
        <v>85.9</v>
      </c>
      <c r="T41" s="2"/>
      <c r="U41" s="14">
        <v>85.2</v>
      </c>
      <c r="V41" s="2"/>
      <c r="W41" s="14">
        <v>85.8</v>
      </c>
      <c r="X41" s="14"/>
      <c r="Y41" s="14">
        <v>86.7</v>
      </c>
      <c r="Z41" s="14"/>
      <c r="AA41" s="14">
        <v>86.6</v>
      </c>
      <c r="AB41" s="14"/>
      <c r="AC41" s="14">
        <v>88</v>
      </c>
      <c r="AD41" s="14"/>
      <c r="AE41" s="14">
        <v>86.8</v>
      </c>
      <c r="AF41" s="2"/>
      <c r="AG41" s="14">
        <v>87.9</v>
      </c>
      <c r="AH41" s="14"/>
      <c r="AI41" s="14">
        <v>87.3</v>
      </c>
      <c r="AJ41" s="2"/>
      <c r="AK41" s="14">
        <v>87.1</v>
      </c>
      <c r="AL41" s="14"/>
      <c r="AM41" s="14">
        <v>87.3</v>
      </c>
      <c r="AN41" s="2"/>
      <c r="AO41" s="14">
        <v>87.8</v>
      </c>
      <c r="AP41" s="2"/>
      <c r="AQ41" s="14">
        <v>88</v>
      </c>
      <c r="AR41" s="2"/>
      <c r="AS41" s="14">
        <v>88.8</v>
      </c>
      <c r="AT41" s="14"/>
      <c r="AU41" s="14">
        <v>85.8</v>
      </c>
      <c r="AV41" s="14"/>
      <c r="AW41" s="14">
        <v>87.3</v>
      </c>
      <c r="AY41" s="48">
        <v>86.8</v>
      </c>
    </row>
    <row r="42" spans="3:49" ht="9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3:51" ht="12.75">
      <c r="C43" s="2"/>
      <c r="D43" s="2"/>
      <c r="E43" s="1" t="s">
        <v>41</v>
      </c>
      <c r="F43" s="2"/>
      <c r="G43" s="2"/>
      <c r="H43" s="2"/>
      <c r="I43" s="13">
        <v>465</v>
      </c>
      <c r="J43" s="2"/>
      <c r="K43" s="13">
        <v>462</v>
      </c>
      <c r="L43" s="2"/>
      <c r="M43" s="13">
        <v>447</v>
      </c>
      <c r="N43" s="2"/>
      <c r="O43" s="13">
        <v>489</v>
      </c>
      <c r="P43" s="2"/>
      <c r="Q43" s="13">
        <v>459</v>
      </c>
      <c r="R43" s="2"/>
      <c r="S43" s="13">
        <v>483</v>
      </c>
      <c r="T43" s="2"/>
      <c r="U43" s="13">
        <v>468</v>
      </c>
      <c r="V43" s="2"/>
      <c r="W43" s="13">
        <v>464</v>
      </c>
      <c r="X43" s="2"/>
      <c r="Y43" s="13">
        <v>497</v>
      </c>
      <c r="Z43" s="2"/>
      <c r="AA43" s="13">
        <v>470</v>
      </c>
      <c r="AB43" s="2"/>
      <c r="AC43" s="13">
        <v>551</v>
      </c>
      <c r="AD43" s="2"/>
      <c r="AE43" s="13">
        <v>548</v>
      </c>
      <c r="AF43" s="2"/>
      <c r="AG43" s="13">
        <v>535</v>
      </c>
      <c r="AH43" s="13"/>
      <c r="AI43" s="13">
        <v>552</v>
      </c>
      <c r="AJ43" s="2"/>
      <c r="AK43" s="2">
        <v>570</v>
      </c>
      <c r="AL43" s="2"/>
      <c r="AM43" s="2">
        <v>527</v>
      </c>
      <c r="AN43" s="2"/>
      <c r="AO43" s="2">
        <v>521</v>
      </c>
      <c r="AP43" s="2"/>
      <c r="AQ43" s="2">
        <v>540</v>
      </c>
      <c r="AR43" s="2"/>
      <c r="AS43" s="2">
        <v>566</v>
      </c>
      <c r="AT43" s="2"/>
      <c r="AU43" s="2">
        <v>524</v>
      </c>
      <c r="AV43" s="2"/>
      <c r="AW43" s="2">
        <v>523</v>
      </c>
      <c r="AY43" s="46">
        <v>526</v>
      </c>
    </row>
    <row r="44" spans="3:51" ht="12.75">
      <c r="C44" s="2"/>
      <c r="D44" s="2"/>
      <c r="E44" s="1" t="s">
        <v>42</v>
      </c>
      <c r="F44" s="2"/>
      <c r="G44" s="2"/>
      <c r="H44" s="2"/>
      <c r="I44" s="13">
        <v>481</v>
      </c>
      <c r="J44" s="2"/>
      <c r="K44" s="13">
        <v>523</v>
      </c>
      <c r="L44" s="2"/>
      <c r="M44" s="13">
        <v>489</v>
      </c>
      <c r="N44" s="2"/>
      <c r="O44" s="13">
        <v>507</v>
      </c>
      <c r="P44" s="2"/>
      <c r="Q44" s="13">
        <v>519</v>
      </c>
      <c r="R44" s="2"/>
      <c r="S44" s="13">
        <v>533</v>
      </c>
      <c r="T44" s="2"/>
      <c r="U44" s="13">
        <v>506</v>
      </c>
      <c r="V44" s="2"/>
      <c r="W44" s="13">
        <v>505</v>
      </c>
      <c r="X44" s="2"/>
      <c r="Y44" s="13">
        <v>522</v>
      </c>
      <c r="Z44" s="2"/>
      <c r="AA44" s="13">
        <v>517</v>
      </c>
      <c r="AB44" s="2"/>
      <c r="AC44" s="13">
        <v>512</v>
      </c>
      <c r="AD44" s="2"/>
      <c r="AE44" s="13">
        <v>517</v>
      </c>
      <c r="AF44" s="2"/>
      <c r="AG44" s="13">
        <v>520</v>
      </c>
      <c r="AH44" s="13"/>
      <c r="AI44" s="13">
        <v>547</v>
      </c>
      <c r="AJ44" s="2"/>
      <c r="AK44" s="2">
        <v>548</v>
      </c>
      <c r="AL44" s="2"/>
      <c r="AM44" s="2">
        <v>524</v>
      </c>
      <c r="AN44" s="2"/>
      <c r="AO44" s="2">
        <v>527</v>
      </c>
      <c r="AP44" s="2"/>
      <c r="AQ44" s="2">
        <v>538</v>
      </c>
      <c r="AR44" s="2"/>
      <c r="AS44" s="2">
        <v>543</v>
      </c>
      <c r="AT44" s="2"/>
      <c r="AU44" s="2">
        <v>529</v>
      </c>
      <c r="AV44" s="2"/>
      <c r="AW44" s="2">
        <v>527</v>
      </c>
      <c r="AY44" s="46">
        <v>511</v>
      </c>
    </row>
    <row r="45" spans="3:51" ht="12.75">
      <c r="C45" s="2"/>
      <c r="D45" s="2"/>
      <c r="E45" s="1" t="s">
        <v>43</v>
      </c>
      <c r="F45" s="2"/>
      <c r="G45" s="2"/>
      <c r="H45" s="2"/>
      <c r="I45" s="13">
        <v>946</v>
      </c>
      <c r="J45" s="2"/>
      <c r="K45" s="13">
        <v>985</v>
      </c>
      <c r="L45" s="2"/>
      <c r="M45" s="13">
        <v>936</v>
      </c>
      <c r="N45" s="2"/>
      <c r="O45" s="13">
        <v>996</v>
      </c>
      <c r="P45" s="2"/>
      <c r="Q45" s="13">
        <v>978</v>
      </c>
      <c r="R45" s="2"/>
      <c r="S45" s="13">
        <v>1016</v>
      </c>
      <c r="T45" s="2"/>
      <c r="U45" s="13">
        <v>974</v>
      </c>
      <c r="V45" s="2"/>
      <c r="W45" s="13">
        <v>969</v>
      </c>
      <c r="X45" s="2"/>
      <c r="Y45" s="13">
        <v>1019</v>
      </c>
      <c r="Z45" s="2"/>
      <c r="AA45" s="13">
        <v>987</v>
      </c>
      <c r="AB45" s="2"/>
      <c r="AC45" s="13">
        <v>1063</v>
      </c>
      <c r="AD45" s="2"/>
      <c r="AE45" s="13">
        <v>1065</v>
      </c>
      <c r="AF45" s="2"/>
      <c r="AG45" s="13">
        <v>1055</v>
      </c>
      <c r="AH45" s="13"/>
      <c r="AI45" s="13">
        <v>1099</v>
      </c>
      <c r="AJ45" s="2"/>
      <c r="AK45" s="2">
        <v>1118</v>
      </c>
      <c r="AL45" s="2"/>
      <c r="AM45" s="2">
        <f>SUM(AM43:AM44)</f>
        <v>1051</v>
      </c>
      <c r="AN45" s="2"/>
      <c r="AO45" s="2">
        <f>SUM(AO43:AO44)</f>
        <v>1048</v>
      </c>
      <c r="AP45" s="2"/>
      <c r="AQ45" s="2">
        <f>SUM(AQ43:AQ44)</f>
        <v>1078</v>
      </c>
      <c r="AR45" s="2"/>
      <c r="AS45" s="2">
        <f>SUM(AS43:AS44)</f>
        <v>1109</v>
      </c>
      <c r="AT45" s="2"/>
      <c r="AU45" s="2">
        <f>SUM(AU43:AU44)</f>
        <v>1053</v>
      </c>
      <c r="AV45" s="2"/>
      <c r="AW45" s="2">
        <f>SUM(AW43:AW44)</f>
        <v>1050</v>
      </c>
      <c r="AY45" s="46">
        <v>1037</v>
      </c>
    </row>
    <row r="46" spans="3:49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3:49" ht="12.75">
      <c r="C47" s="2"/>
      <c r="D47" s="1" t="s">
        <v>44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3:51" ht="12.75">
      <c r="C48" s="2"/>
      <c r="D48" s="2"/>
      <c r="E48" s="1" t="s">
        <v>22</v>
      </c>
      <c r="F48" s="2"/>
      <c r="G48" s="2"/>
      <c r="H48" s="2"/>
      <c r="I48" s="13">
        <v>15</v>
      </c>
      <c r="J48" s="2"/>
      <c r="K48" s="13">
        <v>16</v>
      </c>
      <c r="L48" s="2"/>
      <c r="M48" s="13">
        <v>15</v>
      </c>
      <c r="N48" s="2"/>
      <c r="O48" s="13">
        <v>17</v>
      </c>
      <c r="P48" s="2"/>
      <c r="Q48" s="13">
        <v>37</v>
      </c>
      <c r="R48" s="2"/>
      <c r="S48" s="13">
        <v>32</v>
      </c>
      <c r="T48" s="2"/>
      <c r="U48" s="13">
        <v>28</v>
      </c>
      <c r="V48" s="2"/>
      <c r="W48" s="13">
        <v>39</v>
      </c>
      <c r="X48" s="2"/>
      <c r="Y48" s="13">
        <v>42</v>
      </c>
      <c r="Z48" s="2"/>
      <c r="AA48" s="13">
        <v>38</v>
      </c>
      <c r="AB48" s="2"/>
      <c r="AC48" s="13">
        <v>37</v>
      </c>
      <c r="AD48" s="2"/>
      <c r="AE48" s="13">
        <v>29</v>
      </c>
      <c r="AF48" s="2"/>
      <c r="AG48" s="13">
        <v>24</v>
      </c>
      <c r="AH48" s="13"/>
      <c r="AI48" s="13">
        <v>18</v>
      </c>
      <c r="AJ48" s="2"/>
      <c r="AK48" s="13">
        <v>23</v>
      </c>
      <c r="AL48" s="13"/>
      <c r="AM48" s="13">
        <v>37</v>
      </c>
      <c r="AN48" s="2"/>
      <c r="AO48" s="13">
        <v>19</v>
      </c>
      <c r="AP48" s="2"/>
      <c r="AQ48" s="13">
        <v>37</v>
      </c>
      <c r="AR48" s="2"/>
      <c r="AS48" s="13">
        <v>35</v>
      </c>
      <c r="AT48" s="13"/>
      <c r="AU48" s="13">
        <v>30</v>
      </c>
      <c r="AV48" s="13"/>
      <c r="AW48" s="13">
        <v>42</v>
      </c>
      <c r="AY48" s="46">
        <v>35</v>
      </c>
    </row>
    <row r="49" spans="3:49" ht="9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3:51" ht="12.75">
      <c r="C50" s="2"/>
      <c r="D50" s="2"/>
      <c r="E50" s="1" t="s">
        <v>45</v>
      </c>
      <c r="F50" s="2"/>
      <c r="G50" s="2"/>
      <c r="H50" s="2"/>
      <c r="I50" s="15">
        <v>2.8</v>
      </c>
      <c r="J50" s="15"/>
      <c r="K50" s="15">
        <v>2.87</v>
      </c>
      <c r="L50" s="15"/>
      <c r="M50" s="15">
        <v>2.89</v>
      </c>
      <c r="N50" s="15"/>
      <c r="O50" s="15">
        <v>2.84</v>
      </c>
      <c r="P50" s="15"/>
      <c r="Q50" s="15">
        <v>2.85</v>
      </c>
      <c r="R50" s="2"/>
      <c r="S50" s="15">
        <v>3.01</v>
      </c>
      <c r="T50" s="2"/>
      <c r="U50" s="15">
        <v>3.03</v>
      </c>
      <c r="V50" s="2"/>
      <c r="W50" s="15">
        <v>2.76</v>
      </c>
      <c r="X50" s="15"/>
      <c r="Y50" s="15">
        <v>2.99</v>
      </c>
      <c r="Z50" s="15"/>
      <c r="AA50" s="15">
        <v>3.08</v>
      </c>
      <c r="AB50" s="15"/>
      <c r="AC50" s="15">
        <v>2.98</v>
      </c>
      <c r="AD50" s="15"/>
      <c r="AE50" s="15">
        <v>2.88</v>
      </c>
      <c r="AF50" s="2"/>
      <c r="AG50" s="15">
        <v>3.07</v>
      </c>
      <c r="AH50" s="15"/>
      <c r="AI50" s="15">
        <v>2.91</v>
      </c>
      <c r="AJ50" s="2"/>
      <c r="AK50" s="15">
        <v>3.05</v>
      </c>
      <c r="AL50" s="15"/>
      <c r="AM50" s="15">
        <v>2.86</v>
      </c>
      <c r="AN50" s="2"/>
      <c r="AO50" s="15">
        <v>2.95</v>
      </c>
      <c r="AP50" s="2"/>
      <c r="AQ50" s="15">
        <v>2.94</v>
      </c>
      <c r="AR50" s="2"/>
      <c r="AS50" s="15">
        <v>2.88</v>
      </c>
      <c r="AT50" s="15"/>
      <c r="AU50" s="15">
        <v>2.76</v>
      </c>
      <c r="AV50" s="15"/>
      <c r="AW50" s="15">
        <v>2.78</v>
      </c>
      <c r="AY50" s="52">
        <v>3.04</v>
      </c>
    </row>
    <row r="51" spans="3:49" ht="12.75">
      <c r="C51" s="2"/>
      <c r="D51" s="2"/>
      <c r="E51" s="1"/>
      <c r="F51" s="2"/>
      <c r="G51" s="2"/>
      <c r="H51" s="2"/>
      <c r="I51" s="15"/>
      <c r="J51" s="15"/>
      <c r="K51" s="15"/>
      <c r="L51" s="15"/>
      <c r="M51" s="15"/>
      <c r="N51" s="15"/>
      <c r="O51" s="15"/>
      <c r="P51" s="15"/>
      <c r="Q51" s="15"/>
      <c r="R51" s="2"/>
      <c r="S51" s="15"/>
      <c r="T51" s="2"/>
      <c r="U51" s="15"/>
      <c r="V51" s="2"/>
      <c r="W51" s="15"/>
      <c r="X51" s="15"/>
      <c r="Y51" s="15"/>
      <c r="Z51" s="15"/>
      <c r="AA51" s="15"/>
      <c r="AB51" s="15"/>
      <c r="AC51" s="15"/>
      <c r="AD51" s="15"/>
      <c r="AE51" s="15"/>
      <c r="AF51" s="2"/>
      <c r="AG51" s="15"/>
      <c r="AH51" s="15"/>
      <c r="AI51" s="15"/>
      <c r="AJ51" s="2"/>
      <c r="AK51" s="15"/>
      <c r="AL51" s="15"/>
      <c r="AM51" s="15"/>
      <c r="AN51" s="2"/>
      <c r="AO51" s="15"/>
      <c r="AP51" s="2"/>
      <c r="AQ51" s="15"/>
      <c r="AR51" s="2"/>
      <c r="AS51" s="15"/>
      <c r="AT51" s="15"/>
      <c r="AU51" s="15"/>
      <c r="AV51" s="15"/>
      <c r="AW51" s="15"/>
    </row>
    <row r="52" spans="3:49" ht="12.75">
      <c r="C52" s="2"/>
      <c r="D52" s="1" t="s">
        <v>103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3:49" ht="12.75">
      <c r="C53" s="2"/>
      <c r="D53" s="16" t="s">
        <v>47</v>
      </c>
      <c r="E53" s="1" t="s">
        <v>48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3:49" ht="12.75">
      <c r="C54" s="2"/>
      <c r="D54" s="2"/>
      <c r="E54" s="1" t="s">
        <v>49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3:51" ht="12.75">
      <c r="C55" s="2"/>
      <c r="D55" s="2"/>
      <c r="E55" s="1" t="s">
        <v>40</v>
      </c>
      <c r="F55" s="2"/>
      <c r="G55" s="2"/>
      <c r="H55" s="2"/>
      <c r="I55" s="14">
        <v>84.4</v>
      </c>
      <c r="J55" s="14"/>
      <c r="K55" s="14">
        <v>84.6</v>
      </c>
      <c r="L55" s="14"/>
      <c r="M55" s="14">
        <v>85</v>
      </c>
      <c r="N55" s="14"/>
      <c r="O55" s="14">
        <v>86.2</v>
      </c>
      <c r="P55" s="14"/>
      <c r="Q55" s="14">
        <v>86.3</v>
      </c>
      <c r="R55" s="2"/>
      <c r="S55" s="14">
        <v>86.3</v>
      </c>
      <c r="T55" s="14"/>
      <c r="U55" s="14">
        <v>86.1</v>
      </c>
      <c r="V55" s="14"/>
      <c r="W55" s="14">
        <v>86.5</v>
      </c>
      <c r="X55" s="14"/>
      <c r="Y55" s="14">
        <v>86.8</v>
      </c>
      <c r="Z55" s="14"/>
      <c r="AA55" s="14">
        <v>87.2</v>
      </c>
      <c r="AB55" s="14"/>
      <c r="AC55" s="14">
        <v>87</v>
      </c>
      <c r="AD55" s="14"/>
      <c r="AE55" s="14">
        <v>87.4</v>
      </c>
      <c r="AF55" s="2"/>
      <c r="AG55" s="14">
        <v>87.7</v>
      </c>
      <c r="AH55" s="14"/>
      <c r="AI55" s="14">
        <v>88.2</v>
      </c>
      <c r="AJ55" s="2"/>
      <c r="AK55" s="14">
        <v>88.7</v>
      </c>
      <c r="AL55" s="14"/>
      <c r="AM55" s="14">
        <v>88.6</v>
      </c>
      <c r="AN55" s="2"/>
      <c r="AO55" s="14">
        <v>88.4</v>
      </c>
      <c r="AP55" s="2"/>
      <c r="AQ55" s="14">
        <v>88.7</v>
      </c>
      <c r="AR55" s="2"/>
      <c r="AS55" s="14">
        <v>89</v>
      </c>
      <c r="AT55" s="14"/>
      <c r="AU55" s="14">
        <v>89</v>
      </c>
      <c r="AV55" s="14"/>
      <c r="AW55" s="14">
        <v>89.4</v>
      </c>
      <c r="AY55" s="48">
        <v>89.6</v>
      </c>
    </row>
    <row r="56" spans="3:51" ht="12.75">
      <c r="C56" s="2"/>
      <c r="D56" s="2"/>
      <c r="E56" s="1" t="s">
        <v>41</v>
      </c>
      <c r="F56" s="2"/>
      <c r="G56" s="2"/>
      <c r="H56" s="2"/>
      <c r="I56" s="13">
        <v>470</v>
      </c>
      <c r="J56" s="2"/>
      <c r="K56" s="13">
        <v>468</v>
      </c>
      <c r="L56" s="2"/>
      <c r="M56" s="13">
        <v>468</v>
      </c>
      <c r="N56" s="2"/>
      <c r="O56" s="13">
        <v>487</v>
      </c>
      <c r="P56" s="2"/>
      <c r="Q56" s="13">
        <v>479</v>
      </c>
      <c r="R56" s="2"/>
      <c r="S56" s="13">
        <v>473</v>
      </c>
      <c r="T56" s="2"/>
      <c r="U56" s="13">
        <v>470</v>
      </c>
      <c r="V56" s="2"/>
      <c r="W56" s="13">
        <v>472</v>
      </c>
      <c r="X56" s="2"/>
      <c r="Y56" s="13">
        <v>475</v>
      </c>
      <c r="Z56" s="2"/>
      <c r="AA56" s="13">
        <v>475</v>
      </c>
      <c r="AB56" s="2"/>
      <c r="AC56" s="13">
        <v>540</v>
      </c>
      <c r="AD56" s="2"/>
      <c r="AE56" s="13">
        <v>547</v>
      </c>
      <c r="AF56" s="2"/>
      <c r="AG56" s="13">
        <v>549</v>
      </c>
      <c r="AH56" s="13"/>
      <c r="AI56" s="13">
        <v>553</v>
      </c>
      <c r="AJ56" s="2"/>
      <c r="AK56" s="13">
        <v>554</v>
      </c>
      <c r="AL56" s="13"/>
      <c r="AM56" s="13">
        <v>550</v>
      </c>
      <c r="AN56" s="2"/>
      <c r="AO56" s="13">
        <v>557</v>
      </c>
      <c r="AP56" s="2"/>
      <c r="AQ56" s="13">
        <v>554</v>
      </c>
      <c r="AR56" s="2"/>
      <c r="AS56" s="13">
        <v>561</v>
      </c>
      <c r="AT56" s="13"/>
      <c r="AU56" s="13">
        <v>560</v>
      </c>
      <c r="AV56" s="13"/>
      <c r="AW56" s="13">
        <v>547</v>
      </c>
      <c r="AY56" s="46">
        <v>555</v>
      </c>
    </row>
    <row r="57" spans="3:51" ht="12.75">
      <c r="C57" s="2"/>
      <c r="D57" s="2"/>
      <c r="E57" s="1" t="s">
        <v>42</v>
      </c>
      <c r="F57" s="2"/>
      <c r="G57" s="2"/>
      <c r="H57" s="2"/>
      <c r="I57" s="13">
        <v>517</v>
      </c>
      <c r="J57" s="2"/>
      <c r="K57" s="13">
        <v>521</v>
      </c>
      <c r="L57" s="2"/>
      <c r="M57" s="13">
        <v>524</v>
      </c>
      <c r="N57" s="2"/>
      <c r="O57" s="13">
        <v>541</v>
      </c>
      <c r="P57" s="2"/>
      <c r="Q57" s="13">
        <v>539</v>
      </c>
      <c r="R57" s="2"/>
      <c r="S57" s="13">
        <v>533</v>
      </c>
      <c r="T57" s="2"/>
      <c r="U57" s="13">
        <v>525</v>
      </c>
      <c r="V57" s="2"/>
      <c r="W57" s="13">
        <v>525</v>
      </c>
      <c r="X57" s="2"/>
      <c r="Y57" s="13">
        <v>531</v>
      </c>
      <c r="Z57" s="2"/>
      <c r="AA57" s="13">
        <v>527</v>
      </c>
      <c r="AB57" s="2"/>
      <c r="AC57" s="13">
        <v>536</v>
      </c>
      <c r="AD57" s="2"/>
      <c r="AE57" s="13">
        <v>545</v>
      </c>
      <c r="AF57" s="2"/>
      <c r="AG57" s="13">
        <v>549</v>
      </c>
      <c r="AH57" s="13"/>
      <c r="AI57" s="13">
        <v>551</v>
      </c>
      <c r="AJ57" s="2"/>
      <c r="AK57" s="13">
        <v>562</v>
      </c>
      <c r="AL57" s="13"/>
      <c r="AM57" s="13">
        <v>554</v>
      </c>
      <c r="AN57" s="2"/>
      <c r="AO57" s="13">
        <v>561</v>
      </c>
      <c r="AP57" s="2"/>
      <c r="AQ57" s="13">
        <v>560</v>
      </c>
      <c r="AR57" s="2"/>
      <c r="AS57" s="13">
        <v>559</v>
      </c>
      <c r="AT57" s="13"/>
      <c r="AU57" s="13">
        <v>550</v>
      </c>
      <c r="AV57" s="13"/>
      <c r="AW57" s="13">
        <v>557</v>
      </c>
      <c r="AY57" s="46">
        <v>566</v>
      </c>
    </row>
    <row r="58" spans="3:51" ht="12.75">
      <c r="C58" s="2"/>
      <c r="D58" s="2"/>
      <c r="E58" s="1" t="s">
        <v>50</v>
      </c>
      <c r="F58" s="2"/>
      <c r="G58" s="2"/>
      <c r="H58" s="2"/>
      <c r="I58" s="13">
        <v>987</v>
      </c>
      <c r="J58" s="2"/>
      <c r="K58" s="13">
        <v>989</v>
      </c>
      <c r="L58" s="2"/>
      <c r="M58" s="13">
        <v>992</v>
      </c>
      <c r="N58" s="2"/>
      <c r="O58" s="13">
        <v>1028</v>
      </c>
      <c r="P58" s="2"/>
      <c r="Q58" s="13">
        <v>1018</v>
      </c>
      <c r="R58" s="2"/>
      <c r="S58" s="13">
        <v>1006</v>
      </c>
      <c r="T58" s="2"/>
      <c r="U58" s="13">
        <v>995</v>
      </c>
      <c r="V58" s="2"/>
      <c r="W58" s="13">
        <v>997</v>
      </c>
      <c r="X58" s="2"/>
      <c r="Y58" s="13">
        <v>1006</v>
      </c>
      <c r="Z58" s="2"/>
      <c r="AA58" s="13">
        <v>1002</v>
      </c>
      <c r="AB58" s="2"/>
      <c r="AC58" s="13">
        <v>1076</v>
      </c>
      <c r="AD58" s="2"/>
      <c r="AE58" s="13">
        <v>1092</v>
      </c>
      <c r="AF58" s="2"/>
      <c r="AG58" s="13">
        <v>1098</v>
      </c>
      <c r="AH58" s="13"/>
      <c r="AI58" s="13">
        <v>1104</v>
      </c>
      <c r="AJ58" s="2"/>
      <c r="AK58" s="13">
        <v>1116</v>
      </c>
      <c r="AL58" s="13"/>
      <c r="AM58" s="13">
        <f>SUM(AM56:AM57)</f>
        <v>1104</v>
      </c>
      <c r="AN58" s="2"/>
      <c r="AO58" s="13">
        <f>SUM(AO56:AO57)</f>
        <v>1118</v>
      </c>
      <c r="AP58" s="2"/>
      <c r="AQ58" s="13">
        <f>SUM(AQ56:AQ57)</f>
        <v>1114</v>
      </c>
      <c r="AR58" s="2"/>
      <c r="AS58" s="13">
        <f>SUM(AS56:AS57)</f>
        <v>1120</v>
      </c>
      <c r="AT58" s="13"/>
      <c r="AU58" s="13">
        <f>SUM(AU56:AU57)</f>
        <v>1110</v>
      </c>
      <c r="AV58" s="13"/>
      <c r="AW58" s="13">
        <f>SUM(AW56:AW57)</f>
        <v>1104</v>
      </c>
      <c r="AY58" s="46">
        <v>1121</v>
      </c>
    </row>
    <row r="59" spans="3:49" ht="12.75">
      <c r="C59" s="1" t="s">
        <v>46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3:43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3:50" ht="15.75">
      <c r="C61" s="54" t="s">
        <v>98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</row>
    <row r="62" spans="3:43" ht="12.75">
      <c r="C62" s="3"/>
      <c r="D62" s="2"/>
      <c r="E62" s="2"/>
      <c r="F62" s="2"/>
      <c r="G62" s="2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3:51" ht="15.75" customHeight="1">
      <c r="C63" s="2"/>
      <c r="D63" s="2"/>
      <c r="E63" s="2"/>
      <c r="F63" s="2"/>
      <c r="G63" s="2"/>
      <c r="H63" s="2"/>
      <c r="I63" s="5" t="s">
        <v>4</v>
      </c>
      <c r="J63" s="2"/>
      <c r="K63" s="5" t="s">
        <v>4</v>
      </c>
      <c r="L63" s="2"/>
      <c r="M63" s="5" t="s">
        <v>4</v>
      </c>
      <c r="N63" s="2"/>
      <c r="O63" s="5" t="s">
        <v>4</v>
      </c>
      <c r="P63" s="2"/>
      <c r="Q63" s="5" t="s">
        <v>4</v>
      </c>
      <c r="R63" s="2"/>
      <c r="S63" s="5" t="s">
        <v>4</v>
      </c>
      <c r="T63" s="2"/>
      <c r="U63" s="5" t="s">
        <v>4</v>
      </c>
      <c r="V63" s="2"/>
      <c r="W63" s="4" t="s">
        <v>4</v>
      </c>
      <c r="X63" s="3"/>
      <c r="Y63" s="4" t="s">
        <v>4</v>
      </c>
      <c r="Z63" s="3"/>
      <c r="AA63" s="4" t="s">
        <v>4</v>
      </c>
      <c r="AB63" s="3"/>
      <c r="AC63" s="4" t="s">
        <v>4</v>
      </c>
      <c r="AD63" s="3"/>
      <c r="AE63" s="4" t="s">
        <v>4</v>
      </c>
      <c r="AF63" s="2"/>
      <c r="AG63" s="4" t="s">
        <v>4</v>
      </c>
      <c r="AH63" s="4"/>
      <c r="AI63" s="4" t="s">
        <v>4</v>
      </c>
      <c r="AJ63" s="2"/>
      <c r="AK63" s="4" t="s">
        <v>4</v>
      </c>
      <c r="AL63" s="4"/>
      <c r="AM63" s="4" t="s">
        <v>4</v>
      </c>
      <c r="AN63" s="2"/>
      <c r="AO63" s="4" t="s">
        <v>4</v>
      </c>
      <c r="AP63" s="2"/>
      <c r="AQ63" s="4" t="s">
        <v>4</v>
      </c>
      <c r="AR63" s="2"/>
      <c r="AS63" s="4" t="s">
        <v>4</v>
      </c>
      <c r="AT63" s="4"/>
      <c r="AU63" s="4" t="s">
        <v>4</v>
      </c>
      <c r="AV63" s="4"/>
      <c r="AW63" s="4" t="s">
        <v>4</v>
      </c>
      <c r="AY63" s="47" t="s">
        <v>4</v>
      </c>
    </row>
    <row r="64" spans="3:51" ht="13.5" thickBot="1">
      <c r="C64" s="2"/>
      <c r="D64" s="2"/>
      <c r="E64" s="2"/>
      <c r="F64" s="2"/>
      <c r="G64" s="2"/>
      <c r="H64" s="2"/>
      <c r="I64" s="6" t="s">
        <v>5</v>
      </c>
      <c r="J64" s="7"/>
      <c r="K64" s="6" t="s">
        <v>6</v>
      </c>
      <c r="L64" s="7"/>
      <c r="M64" s="6" t="s">
        <v>7</v>
      </c>
      <c r="N64" s="7"/>
      <c r="O64" s="6" t="s">
        <v>8</v>
      </c>
      <c r="P64" s="7"/>
      <c r="Q64" s="6" t="s">
        <v>9</v>
      </c>
      <c r="R64" s="7"/>
      <c r="S64" s="6" t="s">
        <v>10</v>
      </c>
      <c r="T64" s="7"/>
      <c r="U64" s="6" t="s">
        <v>11</v>
      </c>
      <c r="V64" s="7"/>
      <c r="W64" s="8" t="s">
        <v>12</v>
      </c>
      <c r="X64" s="9"/>
      <c r="Y64" s="8" t="s">
        <v>13</v>
      </c>
      <c r="Z64" s="9"/>
      <c r="AA64" s="8" t="s">
        <v>14</v>
      </c>
      <c r="AB64" s="9"/>
      <c r="AC64" s="8" t="s">
        <v>15</v>
      </c>
      <c r="AD64" s="9"/>
      <c r="AE64" s="8" t="s">
        <v>16</v>
      </c>
      <c r="AF64" s="7"/>
      <c r="AG64" s="8" t="s">
        <v>17</v>
      </c>
      <c r="AH64" s="8"/>
      <c r="AI64" s="8" t="s">
        <v>18</v>
      </c>
      <c r="AJ64" s="7"/>
      <c r="AK64" s="8" t="s">
        <v>19</v>
      </c>
      <c r="AL64" s="8"/>
      <c r="AM64" s="19">
        <v>2001</v>
      </c>
      <c r="AN64" s="7"/>
      <c r="AO64" s="19">
        <v>2002</v>
      </c>
      <c r="AP64" s="7"/>
      <c r="AQ64" s="19">
        <v>2004</v>
      </c>
      <c r="AR64" s="7"/>
      <c r="AS64" s="19">
        <v>2005</v>
      </c>
      <c r="AT64" s="19"/>
      <c r="AU64" s="19">
        <v>2006</v>
      </c>
      <c r="AV64" s="19"/>
      <c r="AW64" s="19">
        <v>2007</v>
      </c>
      <c r="AX64" s="49"/>
      <c r="AY64" s="50">
        <v>2008</v>
      </c>
    </row>
    <row r="65" spans="3:49" ht="13.5" thickBot="1">
      <c r="C65" s="20" t="s">
        <v>51</v>
      </c>
      <c r="D65" s="21"/>
      <c r="E65" s="21"/>
      <c r="F65" s="21"/>
      <c r="G65" s="21"/>
      <c r="H65" s="2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3:51" ht="12.75">
      <c r="C66" s="2"/>
      <c r="D66" s="1" t="s">
        <v>52</v>
      </c>
      <c r="E66" s="2"/>
      <c r="F66" s="2"/>
      <c r="G66" s="2"/>
      <c r="H66" s="2"/>
      <c r="I66" s="13">
        <v>287</v>
      </c>
      <c r="J66" s="2"/>
      <c r="K66" s="13">
        <v>255</v>
      </c>
      <c r="L66" s="2"/>
      <c r="M66" s="13">
        <v>264</v>
      </c>
      <c r="N66" s="2"/>
      <c r="O66" s="13">
        <v>269</v>
      </c>
      <c r="P66" s="2"/>
      <c r="Q66" s="13">
        <v>287</v>
      </c>
      <c r="R66" s="2"/>
      <c r="S66" s="13">
        <v>288</v>
      </c>
      <c r="T66" s="2"/>
      <c r="U66" s="13">
        <v>264</v>
      </c>
      <c r="V66" s="2"/>
      <c r="W66" s="13">
        <v>263</v>
      </c>
      <c r="X66" s="2"/>
      <c r="Y66" s="13">
        <v>274</v>
      </c>
      <c r="Z66" s="2"/>
      <c r="AA66" s="13">
        <v>263</v>
      </c>
      <c r="AB66" s="2"/>
      <c r="AC66" s="13">
        <v>269</v>
      </c>
      <c r="AD66" s="2"/>
      <c r="AE66" s="13">
        <v>256</v>
      </c>
      <c r="AF66" s="2"/>
      <c r="AG66" s="13">
        <v>267</v>
      </c>
      <c r="AH66" s="13"/>
      <c r="AI66" s="13">
        <v>252</v>
      </c>
      <c r="AJ66" s="2"/>
      <c r="AK66" s="13">
        <v>254</v>
      </c>
      <c r="AL66" s="13"/>
      <c r="AM66" s="13">
        <v>254</v>
      </c>
      <c r="AN66" s="2"/>
      <c r="AO66" s="13">
        <v>261</v>
      </c>
      <c r="AP66" s="2"/>
      <c r="AQ66" s="13">
        <v>257</v>
      </c>
      <c r="AR66" s="2"/>
      <c r="AS66" s="13">
        <v>273</v>
      </c>
      <c r="AT66" s="13"/>
      <c r="AU66" s="13">
        <v>268</v>
      </c>
      <c r="AV66" s="13"/>
      <c r="AW66" s="13">
        <v>260</v>
      </c>
      <c r="AY66" s="46">
        <v>256</v>
      </c>
    </row>
    <row r="67" spans="3:51" ht="12.75">
      <c r="C67" s="2"/>
      <c r="D67" s="1" t="s">
        <v>53</v>
      </c>
      <c r="E67" s="2"/>
      <c r="F67" s="2"/>
      <c r="G67" s="2"/>
      <c r="H67" s="2"/>
      <c r="I67" s="15">
        <v>10.3</v>
      </c>
      <c r="J67" s="15"/>
      <c r="K67" s="15">
        <v>10.02</v>
      </c>
      <c r="L67" s="15"/>
      <c r="M67" s="15">
        <v>9.52</v>
      </c>
      <c r="N67" s="15"/>
      <c r="O67" s="15">
        <v>9.77</v>
      </c>
      <c r="P67" s="15"/>
      <c r="Q67" s="15">
        <v>9.2</v>
      </c>
      <c r="R67" s="2"/>
      <c r="S67" s="15">
        <v>10.37</v>
      </c>
      <c r="T67" s="15"/>
      <c r="U67" s="15">
        <v>10.47</v>
      </c>
      <c r="V67" s="15"/>
      <c r="W67" s="15">
        <v>10.46</v>
      </c>
      <c r="X67" s="15"/>
      <c r="Y67" s="15">
        <v>11.1</v>
      </c>
      <c r="Z67" s="15"/>
      <c r="AA67" s="15">
        <v>10.22</v>
      </c>
      <c r="AB67" s="2"/>
      <c r="AC67" s="15">
        <v>10.46</v>
      </c>
      <c r="AD67" s="2"/>
      <c r="AE67" s="15">
        <v>9.91</v>
      </c>
      <c r="AF67" s="2"/>
      <c r="AG67" s="15">
        <v>11.48</v>
      </c>
      <c r="AH67" s="15"/>
      <c r="AI67" s="15">
        <v>10.27</v>
      </c>
      <c r="AJ67" s="2"/>
      <c r="AK67" s="15">
        <v>11.05</v>
      </c>
      <c r="AL67" s="15"/>
      <c r="AM67" s="15">
        <v>11.4</v>
      </c>
      <c r="AN67" s="2"/>
      <c r="AO67" s="15">
        <v>11.4</v>
      </c>
      <c r="AP67" s="2"/>
      <c r="AQ67" s="15">
        <v>12.68</v>
      </c>
      <c r="AR67" s="2"/>
      <c r="AS67" s="15">
        <v>11.87</v>
      </c>
      <c r="AT67" s="15"/>
      <c r="AU67" s="15">
        <v>12.8</v>
      </c>
      <c r="AV67" s="15"/>
      <c r="AW67" s="15">
        <v>12.18</v>
      </c>
      <c r="AY67" s="52">
        <v>11.97</v>
      </c>
    </row>
    <row r="68" spans="3:51" ht="12.75">
      <c r="C68" s="2"/>
      <c r="D68" s="1" t="s">
        <v>54</v>
      </c>
      <c r="E68" s="2"/>
      <c r="F68" s="2"/>
      <c r="G68" s="2"/>
      <c r="H68" s="2"/>
      <c r="I68" s="14">
        <v>27.9</v>
      </c>
      <c r="J68" s="14"/>
      <c r="K68" s="14">
        <v>25.4</v>
      </c>
      <c r="L68" s="14"/>
      <c r="M68" s="14">
        <v>27.8</v>
      </c>
      <c r="N68" s="14"/>
      <c r="O68" s="14">
        <v>27.6</v>
      </c>
      <c r="P68" s="14"/>
      <c r="Q68" s="14">
        <v>31.2</v>
      </c>
      <c r="R68" s="2"/>
      <c r="S68" s="14">
        <v>27.8</v>
      </c>
      <c r="T68" s="14"/>
      <c r="U68" s="14">
        <v>25.2</v>
      </c>
      <c r="V68" s="14"/>
      <c r="W68" s="14">
        <v>25.2</v>
      </c>
      <c r="X68" s="14"/>
      <c r="Y68" s="14">
        <v>24.7</v>
      </c>
      <c r="Z68" s="14"/>
      <c r="AA68" s="14">
        <v>25.8</v>
      </c>
      <c r="AB68" s="2"/>
      <c r="AC68" s="14">
        <v>25.7</v>
      </c>
      <c r="AD68" s="2"/>
      <c r="AE68" s="14">
        <v>25.9</v>
      </c>
      <c r="AF68" s="2"/>
      <c r="AG68" s="14">
        <v>23.2</v>
      </c>
      <c r="AH68" s="14"/>
      <c r="AI68" s="14">
        <v>24.6</v>
      </c>
      <c r="AJ68" s="2"/>
      <c r="AK68" s="14">
        <v>23.1</v>
      </c>
      <c r="AL68" s="14"/>
      <c r="AM68" s="14">
        <f>AM66/AM67</f>
        <v>22.280701754385966</v>
      </c>
      <c r="AN68" s="2"/>
      <c r="AO68" s="14">
        <f>AO66/AO67</f>
        <v>22.894736842105264</v>
      </c>
      <c r="AP68" s="2"/>
      <c r="AQ68" s="14">
        <f>AQ66/AQ67</f>
        <v>20.26813880126183</v>
      </c>
      <c r="AR68" s="2"/>
      <c r="AS68" s="14">
        <f>AS66/AS67</f>
        <v>22.99915754001685</v>
      </c>
      <c r="AT68" s="14"/>
      <c r="AU68" s="14">
        <v>20.9</v>
      </c>
      <c r="AV68" s="14"/>
      <c r="AW68" s="14">
        <f>AW66/AW67</f>
        <v>21.346469622331693</v>
      </c>
      <c r="AY68" s="48">
        <v>21.3</v>
      </c>
    </row>
    <row r="69" spans="3:49" ht="7.5" customHeight="1" thickBo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3:49" ht="13.5" thickBot="1">
      <c r="C70" s="20" t="s">
        <v>55</v>
      </c>
      <c r="D70" s="21"/>
      <c r="E70" s="21"/>
      <c r="F70" s="21"/>
      <c r="G70" s="21"/>
      <c r="H70" s="22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1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3:51" ht="12.75">
      <c r="C71" s="2"/>
      <c r="D71" s="1" t="s">
        <v>56</v>
      </c>
      <c r="E71" s="2"/>
      <c r="F71" s="2"/>
      <c r="G71" s="2"/>
      <c r="H71" s="2"/>
      <c r="I71" s="13">
        <v>4288</v>
      </c>
      <c r="J71" s="2"/>
      <c r="K71" s="13">
        <v>3818</v>
      </c>
      <c r="L71" s="2"/>
      <c r="M71" s="13">
        <v>3961</v>
      </c>
      <c r="N71" s="2"/>
      <c r="O71" s="13">
        <v>4038</v>
      </c>
      <c r="P71" s="2"/>
      <c r="Q71" s="13">
        <v>4299</v>
      </c>
      <c r="R71" s="2"/>
      <c r="S71" s="13">
        <v>4322</v>
      </c>
      <c r="T71" s="2"/>
      <c r="U71" s="13">
        <v>3953</v>
      </c>
      <c r="V71" s="2"/>
      <c r="W71" s="13">
        <v>3947</v>
      </c>
      <c r="X71" s="2"/>
      <c r="Y71" s="13">
        <v>4117</v>
      </c>
      <c r="Z71" s="2"/>
      <c r="AA71" s="13">
        <v>3950</v>
      </c>
      <c r="AB71" s="2"/>
      <c r="AC71" s="13">
        <v>4029</v>
      </c>
      <c r="AD71" s="2"/>
      <c r="AE71" s="13">
        <v>3846</v>
      </c>
      <c r="AF71" s="2"/>
      <c r="AG71" s="13">
        <v>4001</v>
      </c>
      <c r="AH71" s="13"/>
      <c r="AI71" s="13">
        <v>3782</v>
      </c>
      <c r="AJ71" s="2"/>
      <c r="AK71" s="13">
        <v>3823</v>
      </c>
      <c r="AL71" s="13"/>
      <c r="AM71" s="13">
        <v>3822</v>
      </c>
      <c r="AN71" s="2"/>
      <c r="AO71" s="13">
        <v>3921</v>
      </c>
      <c r="AP71" s="2"/>
      <c r="AQ71" s="13">
        <v>3847</v>
      </c>
      <c r="AR71" s="2"/>
      <c r="AS71" s="13">
        <v>4100</v>
      </c>
      <c r="AT71" s="13"/>
      <c r="AU71" s="13">
        <v>4021</v>
      </c>
      <c r="AV71" s="13"/>
      <c r="AW71" s="13">
        <v>3905</v>
      </c>
      <c r="AY71" s="46">
        <v>3833</v>
      </c>
    </row>
    <row r="72" spans="3:51" ht="12.75">
      <c r="C72" s="2"/>
      <c r="D72" s="1" t="s">
        <v>57</v>
      </c>
      <c r="E72" s="2"/>
      <c r="F72" s="2"/>
      <c r="G72" s="2"/>
      <c r="H72" s="2"/>
      <c r="I72" s="13">
        <v>416</v>
      </c>
      <c r="J72" s="2"/>
      <c r="K72" s="13">
        <v>381</v>
      </c>
      <c r="L72" s="2"/>
      <c r="M72" s="13">
        <v>416</v>
      </c>
      <c r="N72" s="2"/>
      <c r="O72" s="13">
        <v>413</v>
      </c>
      <c r="P72" s="2"/>
      <c r="Q72" s="13">
        <v>467</v>
      </c>
      <c r="R72" s="2"/>
      <c r="S72" s="13">
        <v>417</v>
      </c>
      <c r="T72" s="2"/>
      <c r="U72" s="13">
        <v>378</v>
      </c>
      <c r="V72" s="2"/>
      <c r="W72" s="13">
        <v>377</v>
      </c>
      <c r="X72" s="2"/>
      <c r="Y72" s="13">
        <v>371</v>
      </c>
      <c r="Z72" s="2"/>
      <c r="AA72" s="13">
        <v>386</v>
      </c>
      <c r="AB72" s="2"/>
      <c r="AC72" s="13">
        <v>385</v>
      </c>
      <c r="AD72" s="2"/>
      <c r="AE72" s="13">
        <v>388</v>
      </c>
      <c r="AF72" s="2"/>
      <c r="AG72" s="13">
        <v>349</v>
      </c>
      <c r="AH72" s="13"/>
      <c r="AI72" s="13">
        <v>368</v>
      </c>
      <c r="AJ72" s="2"/>
      <c r="AK72" s="13">
        <v>346</v>
      </c>
      <c r="AL72" s="13"/>
      <c r="AM72" s="13">
        <f>AM71/AM$67</f>
        <v>335.2631578947368</v>
      </c>
      <c r="AN72" s="2"/>
      <c r="AO72" s="13">
        <f>AO71/AO$67</f>
        <v>343.9473684210526</v>
      </c>
      <c r="AP72" s="2"/>
      <c r="AQ72" s="13">
        <f>AQ71/AQ$67</f>
        <v>303.391167192429</v>
      </c>
      <c r="AR72" s="2"/>
      <c r="AS72" s="13">
        <f>AS71/AS$67</f>
        <v>345.40859309182815</v>
      </c>
      <c r="AT72" s="13"/>
      <c r="AU72" s="13">
        <v>314</v>
      </c>
      <c r="AV72" s="13"/>
      <c r="AW72" s="13">
        <f>AW71/AW$67</f>
        <v>320.60755336617405</v>
      </c>
      <c r="AY72" s="46">
        <v>320</v>
      </c>
    </row>
    <row r="73" spans="3:49" ht="12.75" hidden="1">
      <c r="C73" s="2"/>
      <c r="D73" s="1" t="s">
        <v>58</v>
      </c>
      <c r="E73" s="2"/>
      <c r="F73" s="2"/>
      <c r="G73" s="2"/>
      <c r="H73" s="2"/>
      <c r="I73" s="13">
        <v>883</v>
      </c>
      <c r="J73" s="2"/>
      <c r="K73" s="13">
        <v>838</v>
      </c>
      <c r="L73" s="2"/>
      <c r="M73" s="13">
        <v>898</v>
      </c>
      <c r="N73" s="2"/>
      <c r="O73" s="13">
        <v>1140</v>
      </c>
      <c r="P73" s="2"/>
      <c r="Q73" s="13">
        <v>1493</v>
      </c>
      <c r="R73" s="2"/>
      <c r="S73" s="13">
        <v>1767</v>
      </c>
      <c r="T73" s="2"/>
      <c r="U73" s="13">
        <v>1578</v>
      </c>
      <c r="V73" s="2"/>
      <c r="W73" s="13">
        <v>1637</v>
      </c>
      <c r="X73" s="2"/>
      <c r="Y73" s="13">
        <v>1925</v>
      </c>
      <c r="Z73" s="2"/>
      <c r="AA73" s="13">
        <v>1821</v>
      </c>
      <c r="AB73" s="2"/>
      <c r="AC73" s="13">
        <v>1733</v>
      </c>
      <c r="AD73" s="2"/>
      <c r="AE73" s="13">
        <v>1630</v>
      </c>
      <c r="AF73" s="2"/>
      <c r="AG73" s="13">
        <v>1528</v>
      </c>
      <c r="AH73" s="13"/>
      <c r="AI73" s="13">
        <v>1428</v>
      </c>
      <c r="AJ73" s="2"/>
      <c r="AK73" s="13">
        <v>1428</v>
      </c>
      <c r="AL73" s="13"/>
      <c r="AM73" s="13">
        <v>1428</v>
      </c>
      <c r="AN73" s="2"/>
      <c r="AO73" s="13">
        <v>1428</v>
      </c>
      <c r="AP73" s="2"/>
      <c r="AQ73" s="13">
        <v>1428</v>
      </c>
      <c r="AR73" s="2"/>
      <c r="AS73" s="13">
        <v>1428</v>
      </c>
      <c r="AT73" s="13"/>
      <c r="AU73" s="13">
        <v>1428</v>
      </c>
      <c r="AV73" s="13"/>
      <c r="AW73" s="13">
        <v>1428</v>
      </c>
    </row>
    <row r="74" spans="3:49" ht="12.75" hidden="1">
      <c r="C74" s="2"/>
      <c r="D74" s="1" t="s">
        <v>59</v>
      </c>
      <c r="E74" s="2"/>
      <c r="F74" s="2"/>
      <c r="G74" s="2"/>
      <c r="H74" s="2"/>
      <c r="I74" s="14">
        <v>20.6</v>
      </c>
      <c r="J74" s="14"/>
      <c r="K74" s="14">
        <v>21.9</v>
      </c>
      <c r="L74" s="14"/>
      <c r="M74" s="14">
        <v>22.7</v>
      </c>
      <c r="N74" s="14"/>
      <c r="O74" s="14">
        <v>28.2</v>
      </c>
      <c r="P74" s="14"/>
      <c r="Q74" s="14">
        <v>34.7</v>
      </c>
      <c r="R74" s="2"/>
      <c r="S74" s="14">
        <v>40.9</v>
      </c>
      <c r="T74" s="2"/>
      <c r="U74" s="14">
        <v>39.9</v>
      </c>
      <c r="V74" s="2"/>
      <c r="W74" s="14">
        <v>41.5</v>
      </c>
      <c r="X74" s="14"/>
      <c r="Y74" s="14">
        <v>46.8</v>
      </c>
      <c r="Z74" s="14"/>
      <c r="AA74" s="14">
        <v>46.1</v>
      </c>
      <c r="AB74" s="14"/>
      <c r="AC74" s="14">
        <v>43</v>
      </c>
      <c r="AD74" s="14"/>
      <c r="AE74" s="14">
        <v>42.4</v>
      </c>
      <c r="AF74" s="2"/>
      <c r="AG74" s="14">
        <v>38.2</v>
      </c>
      <c r="AH74" s="14"/>
      <c r="AI74" s="14">
        <v>37.8</v>
      </c>
      <c r="AJ74" s="2"/>
      <c r="AK74" s="14">
        <v>37.8</v>
      </c>
      <c r="AL74" s="14"/>
      <c r="AM74" s="14">
        <v>37.8</v>
      </c>
      <c r="AN74" s="2"/>
      <c r="AO74" s="14">
        <v>37.8</v>
      </c>
      <c r="AP74" s="2"/>
      <c r="AQ74" s="14">
        <v>37.8</v>
      </c>
      <c r="AR74" s="2"/>
      <c r="AS74" s="14">
        <v>37.8</v>
      </c>
      <c r="AT74" s="14"/>
      <c r="AU74" s="14">
        <v>37.8</v>
      </c>
      <c r="AV74" s="14"/>
      <c r="AW74" s="14">
        <v>37.8</v>
      </c>
    </row>
    <row r="75" spans="3:49" ht="9.75" customHeight="1" thickBo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3:51" ht="13.5" thickBot="1">
      <c r="C76" s="20" t="s">
        <v>93</v>
      </c>
      <c r="D76" s="21"/>
      <c r="E76" s="21"/>
      <c r="F76" s="21"/>
      <c r="G76" s="21"/>
      <c r="H76" s="22"/>
      <c r="I76" s="42"/>
      <c r="J76" s="42"/>
      <c r="K76" s="42">
        <v>15.2</v>
      </c>
      <c r="L76" s="42"/>
      <c r="M76" s="42">
        <v>18.5</v>
      </c>
      <c r="N76" s="42"/>
      <c r="O76" s="42">
        <v>19.9</v>
      </c>
      <c r="P76" s="42"/>
      <c r="Q76" s="43">
        <v>29</v>
      </c>
      <c r="R76" s="43"/>
      <c r="S76" s="43">
        <v>27</v>
      </c>
      <c r="T76" s="43"/>
      <c r="U76" s="43">
        <v>25</v>
      </c>
      <c r="V76" s="43"/>
      <c r="W76" s="43">
        <v>27</v>
      </c>
      <c r="X76" s="43"/>
      <c r="Y76" s="43">
        <v>29</v>
      </c>
      <c r="Z76" s="43"/>
      <c r="AA76" s="43">
        <v>29</v>
      </c>
      <c r="AB76" s="43"/>
      <c r="AC76" s="43">
        <v>28</v>
      </c>
      <c r="AD76" s="43"/>
      <c r="AE76" s="43">
        <v>26</v>
      </c>
      <c r="AF76" s="40"/>
      <c r="AG76" s="44">
        <v>22</v>
      </c>
      <c r="AH76" s="44"/>
      <c r="AI76" s="44">
        <v>21</v>
      </c>
      <c r="AJ76" s="41"/>
      <c r="AK76" s="13">
        <v>25</v>
      </c>
      <c r="AL76" s="13"/>
      <c r="AM76" s="13">
        <v>26</v>
      </c>
      <c r="AN76" s="2"/>
      <c r="AO76" s="13">
        <v>24</v>
      </c>
      <c r="AP76" s="2"/>
      <c r="AQ76" s="13">
        <v>23</v>
      </c>
      <c r="AR76" s="2"/>
      <c r="AS76" s="13">
        <v>28</v>
      </c>
      <c r="AT76" s="13"/>
      <c r="AU76" s="13">
        <v>24</v>
      </c>
      <c r="AV76" s="13"/>
      <c r="AW76" s="13">
        <v>25</v>
      </c>
      <c r="AY76" s="46">
        <v>25</v>
      </c>
    </row>
    <row r="77" spans="3:49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3:49" ht="12.75" hidden="1">
      <c r="C78" s="10" t="s">
        <v>60</v>
      </c>
      <c r="D78" s="11"/>
      <c r="E78" s="11"/>
      <c r="F78" s="11"/>
      <c r="G78" s="11"/>
      <c r="H78" s="1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3:49" ht="12.75" hidden="1">
      <c r="C79" s="2"/>
      <c r="D79" s="1" t="s">
        <v>61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13">
        <v>2607</v>
      </c>
      <c r="P79" s="2"/>
      <c r="Q79" s="13">
        <v>2466</v>
      </c>
      <c r="R79" s="2"/>
      <c r="S79" s="13">
        <v>2568</v>
      </c>
      <c r="T79" s="2"/>
      <c r="U79" s="13">
        <v>2310</v>
      </c>
      <c r="V79" s="2"/>
      <c r="W79" s="13">
        <v>2511</v>
      </c>
      <c r="X79" s="2"/>
      <c r="Y79" s="13">
        <v>2473</v>
      </c>
      <c r="Z79" s="2"/>
      <c r="AA79" s="13">
        <v>2478</v>
      </c>
      <c r="AB79" s="2"/>
      <c r="AC79" s="13">
        <v>2373</v>
      </c>
      <c r="AD79" s="2"/>
      <c r="AE79" s="13">
        <v>2302</v>
      </c>
      <c r="AF79" s="2"/>
      <c r="AG79" s="13">
        <v>2446</v>
      </c>
      <c r="AH79" s="13"/>
      <c r="AI79" s="13">
        <v>2318</v>
      </c>
      <c r="AJ79" s="2"/>
      <c r="AK79" s="13">
        <v>2318</v>
      </c>
      <c r="AL79" s="13"/>
      <c r="AM79" s="13">
        <v>2318</v>
      </c>
      <c r="AN79" s="2"/>
      <c r="AO79" s="13">
        <v>2318</v>
      </c>
      <c r="AP79" s="2"/>
      <c r="AQ79" s="13">
        <v>2318</v>
      </c>
      <c r="AR79" s="2"/>
      <c r="AS79" s="13">
        <v>2318</v>
      </c>
      <c r="AT79" s="13"/>
      <c r="AU79" s="13">
        <v>2318</v>
      </c>
      <c r="AV79" s="13"/>
      <c r="AW79" s="13"/>
    </row>
    <row r="80" spans="3:49" ht="12.75" hidden="1">
      <c r="C80" s="2"/>
      <c r="D80" s="1" t="s">
        <v>62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14">
        <v>7.6</v>
      </c>
      <c r="P80" s="14"/>
      <c r="Q80" s="14">
        <v>7.3</v>
      </c>
      <c r="R80" s="14"/>
      <c r="S80" s="14">
        <v>7.5</v>
      </c>
      <c r="T80" s="14"/>
      <c r="U80" s="14">
        <v>6.9</v>
      </c>
      <c r="V80" s="14"/>
      <c r="W80" s="14">
        <v>7.3</v>
      </c>
      <c r="X80" s="14"/>
      <c r="Y80" s="14">
        <v>7</v>
      </c>
      <c r="Z80" s="14"/>
      <c r="AA80" s="14">
        <v>7.3</v>
      </c>
      <c r="AB80" s="14"/>
      <c r="AC80" s="14">
        <v>7</v>
      </c>
      <c r="AD80" s="14"/>
      <c r="AE80" s="14">
        <v>6.6</v>
      </c>
      <c r="AF80" s="2"/>
      <c r="AG80" s="14">
        <v>6.6</v>
      </c>
      <c r="AH80" s="14"/>
      <c r="AI80" s="14">
        <v>6.2</v>
      </c>
      <c r="AJ80" s="2"/>
      <c r="AK80" s="14">
        <v>6.2</v>
      </c>
      <c r="AL80" s="14"/>
      <c r="AM80" s="14">
        <v>6.2</v>
      </c>
      <c r="AN80" s="2"/>
      <c r="AO80" s="14">
        <v>6.2</v>
      </c>
      <c r="AP80" s="2"/>
      <c r="AQ80" s="14">
        <v>6.2</v>
      </c>
      <c r="AR80" s="2"/>
      <c r="AS80" s="14">
        <v>6.2</v>
      </c>
      <c r="AT80" s="14"/>
      <c r="AU80" s="14">
        <v>6.2</v>
      </c>
      <c r="AV80" s="14"/>
      <c r="AW80" s="14"/>
    </row>
    <row r="81" spans="3:49" ht="12.75" hidden="1">
      <c r="C81" s="2"/>
      <c r="D81" s="1" t="s">
        <v>63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14">
        <v>64.6</v>
      </c>
      <c r="P81" s="14"/>
      <c r="Q81" s="14">
        <v>57.4</v>
      </c>
      <c r="R81" s="14"/>
      <c r="S81" s="14">
        <v>59.4</v>
      </c>
      <c r="T81" s="14"/>
      <c r="U81" s="14">
        <v>58.4</v>
      </c>
      <c r="V81" s="14"/>
      <c r="W81" s="14">
        <v>63.6</v>
      </c>
      <c r="X81" s="14"/>
      <c r="Y81" s="14">
        <v>60.1</v>
      </c>
      <c r="Z81" s="14"/>
      <c r="AA81" s="14">
        <v>62.7</v>
      </c>
      <c r="AB81" s="14"/>
      <c r="AC81" s="14">
        <v>58.9</v>
      </c>
      <c r="AD81" s="14"/>
      <c r="AE81" s="14">
        <v>59.9</v>
      </c>
      <c r="AF81" s="2"/>
      <c r="AG81" s="14">
        <v>61.3</v>
      </c>
      <c r="AH81" s="14"/>
      <c r="AI81" s="14">
        <v>61.3</v>
      </c>
      <c r="AJ81" s="2"/>
      <c r="AK81" s="14">
        <v>61.3</v>
      </c>
      <c r="AL81" s="14"/>
      <c r="AM81" s="14">
        <v>61.3</v>
      </c>
      <c r="AN81" s="2"/>
      <c r="AO81" s="14">
        <v>61.3</v>
      </c>
      <c r="AP81" s="2"/>
      <c r="AQ81" s="14">
        <v>61.3</v>
      </c>
      <c r="AR81" s="2"/>
      <c r="AS81" s="14">
        <v>61.3</v>
      </c>
      <c r="AT81" s="14"/>
      <c r="AU81" s="14">
        <v>61.3</v>
      </c>
      <c r="AV81" s="14"/>
      <c r="AW81" s="14"/>
    </row>
    <row r="82" spans="3:49" ht="12.75" hidden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3:50" ht="15.75">
      <c r="C83" s="54" t="s">
        <v>99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</row>
    <row r="84" spans="3:43" ht="9.75" customHeight="1" thickBo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3:51" ht="13.5" thickBot="1">
      <c r="C85" s="20" t="s">
        <v>64</v>
      </c>
      <c r="D85" s="21"/>
      <c r="E85" s="21"/>
      <c r="F85" s="21"/>
      <c r="G85" s="21"/>
      <c r="H85" s="22"/>
      <c r="I85" s="13">
        <v>10</v>
      </c>
      <c r="J85" s="2"/>
      <c r="K85" s="13">
        <v>14</v>
      </c>
      <c r="L85" s="2"/>
      <c r="M85" s="13">
        <v>13</v>
      </c>
      <c r="N85" s="2"/>
      <c r="O85" s="13">
        <v>12</v>
      </c>
      <c r="P85" s="2"/>
      <c r="Q85" s="13">
        <v>14</v>
      </c>
      <c r="R85" s="2"/>
      <c r="S85" s="13">
        <v>13</v>
      </c>
      <c r="T85" s="2"/>
      <c r="U85" s="13">
        <v>11</v>
      </c>
      <c r="V85" s="2"/>
      <c r="W85" s="13">
        <v>11</v>
      </c>
      <c r="X85" s="2"/>
      <c r="Y85" s="13">
        <v>13</v>
      </c>
      <c r="Z85" s="2"/>
      <c r="AA85" s="13">
        <v>14</v>
      </c>
      <c r="AB85" s="2"/>
      <c r="AC85" s="13">
        <v>13</v>
      </c>
      <c r="AD85" s="2"/>
      <c r="AE85" s="13">
        <v>14</v>
      </c>
      <c r="AF85" s="2"/>
      <c r="AG85" s="13">
        <v>15</v>
      </c>
      <c r="AH85" s="13"/>
      <c r="AI85" s="13">
        <v>16</v>
      </c>
      <c r="AJ85" s="2"/>
      <c r="AK85" s="13">
        <v>15</v>
      </c>
      <c r="AL85" s="13"/>
      <c r="AM85" s="13">
        <f>AM86+AM87</f>
        <v>14</v>
      </c>
      <c r="AN85" s="2"/>
      <c r="AO85" s="13">
        <f>AO86+AO87</f>
        <v>16</v>
      </c>
      <c r="AP85" s="2"/>
      <c r="AQ85" s="13">
        <f>AQ86+AQ87</f>
        <v>14</v>
      </c>
      <c r="AR85" s="2"/>
      <c r="AS85" s="13">
        <f>AS86+AS87</f>
        <v>14</v>
      </c>
      <c r="AT85" s="13"/>
      <c r="AU85" s="13">
        <f>AU86+AU87</f>
        <v>15</v>
      </c>
      <c r="AV85" s="13"/>
      <c r="AW85" s="13">
        <f>AW86+AW87</f>
        <v>15</v>
      </c>
      <c r="AY85" s="46">
        <v>15</v>
      </c>
    </row>
    <row r="86" spans="3:51" ht="12.75">
      <c r="C86" s="2"/>
      <c r="D86" s="1" t="s">
        <v>65</v>
      </c>
      <c r="E86" s="2"/>
      <c r="F86" s="2"/>
      <c r="G86" s="2"/>
      <c r="H86" s="2"/>
      <c r="I86" s="13">
        <v>10</v>
      </c>
      <c r="J86" s="2"/>
      <c r="K86" s="13">
        <v>11</v>
      </c>
      <c r="L86" s="2"/>
      <c r="M86" s="13">
        <v>10</v>
      </c>
      <c r="N86" s="2"/>
      <c r="O86" s="13">
        <v>11</v>
      </c>
      <c r="P86" s="2"/>
      <c r="Q86" s="13">
        <v>10</v>
      </c>
      <c r="R86" s="2"/>
      <c r="S86" s="13">
        <v>12</v>
      </c>
      <c r="T86" s="2"/>
      <c r="U86" s="13">
        <v>11</v>
      </c>
      <c r="V86" s="2"/>
      <c r="W86" s="13">
        <v>11</v>
      </c>
      <c r="X86" s="2"/>
      <c r="Y86" s="13">
        <v>11</v>
      </c>
      <c r="Z86" s="2"/>
      <c r="AA86" s="13">
        <v>11</v>
      </c>
      <c r="AB86" s="2"/>
      <c r="AC86" s="13">
        <v>11</v>
      </c>
      <c r="AD86" s="2"/>
      <c r="AE86" s="13">
        <v>11</v>
      </c>
      <c r="AF86" s="2"/>
      <c r="AG86" s="13">
        <v>12</v>
      </c>
      <c r="AH86" s="13"/>
      <c r="AI86" s="13">
        <v>12</v>
      </c>
      <c r="AJ86" s="2"/>
      <c r="AK86" s="13">
        <v>10</v>
      </c>
      <c r="AL86" s="13"/>
      <c r="AM86" s="13">
        <v>11</v>
      </c>
      <c r="AN86" s="2"/>
      <c r="AO86" s="13">
        <v>11</v>
      </c>
      <c r="AP86" s="2"/>
      <c r="AQ86" s="13">
        <v>12</v>
      </c>
      <c r="AR86" s="2"/>
      <c r="AS86" s="13">
        <v>11</v>
      </c>
      <c r="AT86" s="13"/>
      <c r="AU86" s="13">
        <v>10</v>
      </c>
      <c r="AV86" s="13"/>
      <c r="AW86" s="13">
        <v>11</v>
      </c>
      <c r="AY86" s="46">
        <v>11</v>
      </c>
    </row>
    <row r="87" spans="3:51" ht="12.75">
      <c r="C87" s="2"/>
      <c r="D87" s="1" t="s">
        <v>66</v>
      </c>
      <c r="E87" s="2"/>
      <c r="F87" s="2"/>
      <c r="G87" s="2"/>
      <c r="H87" s="2"/>
      <c r="I87" s="2"/>
      <c r="J87" s="2"/>
      <c r="K87" s="13">
        <v>3</v>
      </c>
      <c r="L87" s="2"/>
      <c r="M87" s="13">
        <v>3</v>
      </c>
      <c r="N87" s="2"/>
      <c r="O87" s="13">
        <v>1</v>
      </c>
      <c r="P87" s="2"/>
      <c r="Q87" s="13">
        <v>4</v>
      </c>
      <c r="R87" s="2"/>
      <c r="S87" s="13">
        <v>1</v>
      </c>
      <c r="T87" s="2"/>
      <c r="U87" s="13">
        <v>0</v>
      </c>
      <c r="V87" s="2"/>
      <c r="W87" s="13">
        <v>0</v>
      </c>
      <c r="X87" s="2"/>
      <c r="Y87" s="13">
        <v>2</v>
      </c>
      <c r="Z87" s="2"/>
      <c r="AA87" s="13">
        <v>3</v>
      </c>
      <c r="AB87" s="2"/>
      <c r="AC87" s="13">
        <v>2</v>
      </c>
      <c r="AD87" s="2"/>
      <c r="AE87" s="13">
        <v>3</v>
      </c>
      <c r="AF87" s="2"/>
      <c r="AG87" s="13">
        <v>3</v>
      </c>
      <c r="AH87" s="13"/>
      <c r="AI87" s="13">
        <v>4</v>
      </c>
      <c r="AJ87" s="2"/>
      <c r="AK87" s="13">
        <v>5</v>
      </c>
      <c r="AL87" s="13"/>
      <c r="AM87" s="13">
        <v>3</v>
      </c>
      <c r="AN87" s="2"/>
      <c r="AO87" s="13">
        <v>5</v>
      </c>
      <c r="AP87" s="2"/>
      <c r="AQ87" s="13">
        <v>2</v>
      </c>
      <c r="AR87" s="2"/>
      <c r="AS87" s="13">
        <v>3</v>
      </c>
      <c r="AT87" s="13"/>
      <c r="AU87" s="13">
        <v>5</v>
      </c>
      <c r="AV87" s="13"/>
      <c r="AW87" s="13">
        <v>4</v>
      </c>
      <c r="AY87" s="46">
        <v>4</v>
      </c>
    </row>
    <row r="88" spans="3:49" ht="7.5" customHeight="1" thickBo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3:49" ht="13.5" thickBot="1">
      <c r="C89" s="20" t="s">
        <v>67</v>
      </c>
      <c r="D89" s="21"/>
      <c r="E89" s="21"/>
      <c r="F89" s="21"/>
      <c r="G89" s="21"/>
      <c r="H89" s="2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3:51" ht="12.75">
      <c r="C90" s="2"/>
      <c r="D90" s="1" t="s">
        <v>68</v>
      </c>
      <c r="E90" s="2"/>
      <c r="F90" s="2"/>
      <c r="G90" s="2"/>
      <c r="H90" s="2"/>
      <c r="I90" s="13">
        <v>4</v>
      </c>
      <c r="J90" s="2"/>
      <c r="K90" s="13">
        <v>4</v>
      </c>
      <c r="L90" s="2"/>
      <c r="M90" s="13">
        <v>4</v>
      </c>
      <c r="N90" s="2"/>
      <c r="O90" s="13">
        <v>4</v>
      </c>
      <c r="P90" s="2"/>
      <c r="Q90" s="13">
        <v>4</v>
      </c>
      <c r="R90" s="2"/>
      <c r="S90" s="13">
        <v>3</v>
      </c>
      <c r="T90" s="2"/>
      <c r="U90" s="13">
        <v>5</v>
      </c>
      <c r="V90" s="2"/>
      <c r="W90" s="13">
        <v>5</v>
      </c>
      <c r="X90" s="2"/>
      <c r="Y90" s="13">
        <v>5</v>
      </c>
      <c r="Z90" s="2"/>
      <c r="AA90" s="13">
        <v>4</v>
      </c>
      <c r="AB90" s="2"/>
      <c r="AC90" s="13">
        <v>5</v>
      </c>
      <c r="AD90" s="2"/>
      <c r="AE90" s="13">
        <v>4</v>
      </c>
      <c r="AF90" s="2"/>
      <c r="AG90" s="13">
        <v>5</v>
      </c>
      <c r="AH90" s="13"/>
      <c r="AI90" s="13">
        <v>4</v>
      </c>
      <c r="AJ90" s="2"/>
      <c r="AK90" s="13">
        <v>3</v>
      </c>
      <c r="AL90" s="13"/>
      <c r="AM90" s="13">
        <v>3</v>
      </c>
      <c r="AN90" s="2"/>
      <c r="AO90" s="13">
        <v>4</v>
      </c>
      <c r="AP90" s="2"/>
      <c r="AQ90" s="13">
        <v>5</v>
      </c>
      <c r="AR90" s="2"/>
      <c r="AS90" s="13">
        <v>4</v>
      </c>
      <c r="AT90" s="13"/>
      <c r="AU90" s="13">
        <v>3</v>
      </c>
      <c r="AV90" s="13"/>
      <c r="AW90" s="13">
        <v>3</v>
      </c>
      <c r="AY90" s="46">
        <v>4</v>
      </c>
    </row>
    <row r="91" spans="3:51" ht="12.75">
      <c r="C91" s="2"/>
      <c r="D91" s="1" t="s">
        <v>69</v>
      </c>
      <c r="E91" s="2"/>
      <c r="F91" s="2"/>
      <c r="G91" s="2"/>
      <c r="H91" s="2"/>
      <c r="I91" s="13">
        <v>6</v>
      </c>
      <c r="J91" s="2"/>
      <c r="K91" s="13">
        <v>6</v>
      </c>
      <c r="L91" s="2"/>
      <c r="M91" s="13">
        <v>6</v>
      </c>
      <c r="N91" s="2"/>
      <c r="O91" s="13">
        <v>6</v>
      </c>
      <c r="P91" s="2"/>
      <c r="Q91" s="13">
        <v>5</v>
      </c>
      <c r="R91" s="2"/>
      <c r="S91" s="13">
        <v>6</v>
      </c>
      <c r="T91" s="2"/>
      <c r="U91" s="13">
        <v>4</v>
      </c>
      <c r="V91" s="2"/>
      <c r="W91" s="13">
        <v>3</v>
      </c>
      <c r="X91" s="2"/>
      <c r="Y91" s="13">
        <v>2</v>
      </c>
      <c r="Z91" s="2"/>
      <c r="AA91" s="13">
        <v>3</v>
      </c>
      <c r="AB91" s="2"/>
      <c r="AC91" s="13">
        <v>3</v>
      </c>
      <c r="AD91" s="2"/>
      <c r="AE91" s="13">
        <v>3</v>
      </c>
      <c r="AF91" s="2"/>
      <c r="AG91" s="13">
        <v>4</v>
      </c>
      <c r="AH91" s="13"/>
      <c r="AI91" s="13">
        <v>3</v>
      </c>
      <c r="AJ91" s="2"/>
      <c r="AK91" s="13">
        <v>4</v>
      </c>
      <c r="AL91" s="13"/>
      <c r="AM91" s="13">
        <v>4</v>
      </c>
      <c r="AN91" s="2"/>
      <c r="AO91" s="13">
        <v>3</v>
      </c>
      <c r="AP91" s="2"/>
      <c r="AQ91" s="13">
        <v>3</v>
      </c>
      <c r="AR91" s="2"/>
      <c r="AS91" s="13">
        <v>4</v>
      </c>
      <c r="AT91" s="13"/>
      <c r="AU91" s="13">
        <v>5</v>
      </c>
      <c r="AV91" s="13"/>
      <c r="AW91" s="13">
        <v>5</v>
      </c>
      <c r="AY91" s="46">
        <v>4</v>
      </c>
    </row>
    <row r="92" spans="3:51" ht="12.75">
      <c r="C92" s="2"/>
      <c r="D92" s="1" t="s">
        <v>70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13">
        <v>1</v>
      </c>
      <c r="P92" s="2"/>
      <c r="Q92" s="13">
        <v>1</v>
      </c>
      <c r="R92" s="2"/>
      <c r="S92" s="13">
        <v>3</v>
      </c>
      <c r="T92" s="2"/>
      <c r="U92" s="13">
        <v>2</v>
      </c>
      <c r="V92" s="2"/>
      <c r="W92" s="13">
        <v>3</v>
      </c>
      <c r="X92" s="2"/>
      <c r="Y92" s="13">
        <v>4</v>
      </c>
      <c r="Z92" s="2"/>
      <c r="AA92" s="13">
        <v>4</v>
      </c>
      <c r="AB92" s="2"/>
      <c r="AC92" s="13">
        <v>3</v>
      </c>
      <c r="AD92" s="2"/>
      <c r="AE92" s="13">
        <v>4</v>
      </c>
      <c r="AF92" s="2"/>
      <c r="AG92" s="13">
        <v>3</v>
      </c>
      <c r="AH92" s="13"/>
      <c r="AI92" s="13">
        <v>3</v>
      </c>
      <c r="AJ92" s="2"/>
      <c r="AK92" s="13">
        <v>3</v>
      </c>
      <c r="AL92" s="13"/>
      <c r="AM92" s="13">
        <v>4</v>
      </c>
      <c r="AN92" s="2"/>
      <c r="AO92" s="13">
        <v>4</v>
      </c>
      <c r="AP92" s="2"/>
      <c r="AQ92" s="13">
        <v>4</v>
      </c>
      <c r="AR92" s="2"/>
      <c r="AS92" s="13">
        <v>3</v>
      </c>
      <c r="AT92" s="13"/>
      <c r="AU92" s="13">
        <v>2</v>
      </c>
      <c r="AV92" s="13"/>
      <c r="AW92" s="13">
        <v>3</v>
      </c>
      <c r="AY92" s="46">
        <v>3</v>
      </c>
    </row>
    <row r="93" spans="3:49" ht="12.75">
      <c r="C93" s="2"/>
      <c r="D93" s="1" t="s">
        <v>71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13">
        <v>1</v>
      </c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3:49" ht="12.75">
      <c r="C94" s="2"/>
      <c r="D94" s="1" t="s">
        <v>72</v>
      </c>
      <c r="E94" s="2"/>
      <c r="F94" s="2"/>
      <c r="G94" s="2"/>
      <c r="H94" s="2"/>
      <c r="I94" s="2"/>
      <c r="J94" s="2"/>
      <c r="K94" s="13">
        <v>1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13">
        <v>1</v>
      </c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3:49" ht="7.5" customHeight="1" thickBo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3:49" ht="13.5" thickBot="1">
      <c r="C96" s="20" t="s">
        <v>73</v>
      </c>
      <c r="D96" s="21"/>
      <c r="E96" s="21"/>
      <c r="F96" s="21"/>
      <c r="G96" s="21"/>
      <c r="H96" s="22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1"/>
      <c r="AK96" s="40"/>
      <c r="AL96" s="40"/>
      <c r="AM96" s="41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3:51" ht="12.75">
      <c r="C97" s="2"/>
      <c r="D97" s="1" t="s">
        <v>74</v>
      </c>
      <c r="E97" s="2"/>
      <c r="F97" s="2"/>
      <c r="G97" s="2"/>
      <c r="H97" s="2"/>
      <c r="I97" s="13">
        <v>9</v>
      </c>
      <c r="J97" s="2"/>
      <c r="K97" s="13">
        <v>10</v>
      </c>
      <c r="L97" s="2"/>
      <c r="M97" s="13">
        <v>10</v>
      </c>
      <c r="N97" s="2"/>
      <c r="O97" s="13">
        <v>10</v>
      </c>
      <c r="P97" s="2"/>
      <c r="Q97" s="13">
        <v>9</v>
      </c>
      <c r="R97" s="2"/>
      <c r="S97" s="13">
        <v>9</v>
      </c>
      <c r="T97" s="2"/>
      <c r="U97" s="13">
        <v>9</v>
      </c>
      <c r="V97" s="2"/>
      <c r="W97" s="13">
        <v>8</v>
      </c>
      <c r="X97" s="2"/>
      <c r="Y97" s="13">
        <v>7</v>
      </c>
      <c r="Z97" s="2"/>
      <c r="AA97" s="13">
        <v>7</v>
      </c>
      <c r="AB97" s="2"/>
      <c r="AC97" s="13">
        <v>8</v>
      </c>
      <c r="AD97" s="2"/>
      <c r="AE97" s="13">
        <v>7</v>
      </c>
      <c r="AF97" s="2"/>
      <c r="AG97" s="13">
        <v>9</v>
      </c>
      <c r="AH97" s="13"/>
      <c r="AI97" s="13">
        <v>7</v>
      </c>
      <c r="AJ97" s="2"/>
      <c r="AK97" s="13">
        <v>6</v>
      </c>
      <c r="AL97" s="13"/>
      <c r="AM97" s="13">
        <v>6</v>
      </c>
      <c r="AN97" s="2"/>
      <c r="AO97" s="13">
        <v>7</v>
      </c>
      <c r="AP97" s="2"/>
      <c r="AQ97" s="13">
        <v>8</v>
      </c>
      <c r="AR97" s="2"/>
      <c r="AS97" s="13">
        <v>7</v>
      </c>
      <c r="AT97" s="13"/>
      <c r="AU97" s="13">
        <v>7</v>
      </c>
      <c r="AV97" s="13"/>
      <c r="AW97" s="13">
        <v>8</v>
      </c>
      <c r="AY97" s="46">
        <v>8</v>
      </c>
    </row>
    <row r="98" spans="3:51" ht="12.75">
      <c r="C98" s="2"/>
      <c r="D98" s="1" t="s">
        <v>75</v>
      </c>
      <c r="E98" s="2"/>
      <c r="F98" s="2"/>
      <c r="G98" s="2"/>
      <c r="H98" s="2"/>
      <c r="I98" s="14">
        <v>90</v>
      </c>
      <c r="J98" s="14"/>
      <c r="K98" s="14">
        <v>90.9</v>
      </c>
      <c r="L98" s="14"/>
      <c r="M98" s="14">
        <v>100</v>
      </c>
      <c r="N98" s="14"/>
      <c r="O98" s="14">
        <v>90.9</v>
      </c>
      <c r="P98" s="14"/>
      <c r="Q98" s="14">
        <v>90</v>
      </c>
      <c r="R98" s="2"/>
      <c r="S98" s="14">
        <v>75</v>
      </c>
      <c r="T98" s="14"/>
      <c r="U98" s="14">
        <v>81.8</v>
      </c>
      <c r="V98" s="14"/>
      <c r="W98" s="14">
        <v>72.7</v>
      </c>
      <c r="X98" s="14"/>
      <c r="Y98" s="14">
        <v>63.6</v>
      </c>
      <c r="Z98" s="14"/>
      <c r="AA98" s="14">
        <v>63.6</v>
      </c>
      <c r="AB98" s="2"/>
      <c r="AC98" s="14">
        <v>72.7</v>
      </c>
      <c r="AD98" s="2"/>
      <c r="AE98" s="14">
        <v>63.6</v>
      </c>
      <c r="AF98" s="2"/>
      <c r="AG98" s="14">
        <v>75</v>
      </c>
      <c r="AH98" s="14"/>
      <c r="AI98" s="14">
        <v>58.3</v>
      </c>
      <c r="AJ98" s="2"/>
      <c r="AK98" s="14">
        <v>60</v>
      </c>
      <c r="AL98" s="14"/>
      <c r="AM98" s="14">
        <v>54.5</v>
      </c>
      <c r="AN98" s="2"/>
      <c r="AO98" s="14">
        <v>77.8</v>
      </c>
      <c r="AP98" s="2"/>
      <c r="AQ98" s="14">
        <v>66.7</v>
      </c>
      <c r="AR98" s="2"/>
      <c r="AS98" s="14">
        <v>64</v>
      </c>
      <c r="AT98" s="14"/>
      <c r="AU98" s="14">
        <v>70</v>
      </c>
      <c r="AV98" s="14"/>
      <c r="AW98" s="14">
        <v>72.7</v>
      </c>
      <c r="AY98" s="48">
        <v>72.7</v>
      </c>
    </row>
    <row r="99" spans="3:51" ht="12.75">
      <c r="C99" s="2"/>
      <c r="D99" s="1" t="s">
        <v>76</v>
      </c>
      <c r="E99" s="2"/>
      <c r="F99" s="2"/>
      <c r="G99" s="2"/>
      <c r="H99" s="2"/>
      <c r="I99" s="13">
        <v>1</v>
      </c>
      <c r="J99" s="2"/>
      <c r="K99" s="13">
        <v>1</v>
      </c>
      <c r="L99" s="2"/>
      <c r="M99" s="2"/>
      <c r="N99" s="2"/>
      <c r="O99" s="13">
        <v>1</v>
      </c>
      <c r="P99" s="2"/>
      <c r="Q99" s="13">
        <v>1</v>
      </c>
      <c r="R99" s="2"/>
      <c r="S99" s="13">
        <v>3</v>
      </c>
      <c r="T99" s="2"/>
      <c r="U99" s="13">
        <v>2</v>
      </c>
      <c r="V99" s="2"/>
      <c r="W99" s="13">
        <v>3</v>
      </c>
      <c r="X99" s="2"/>
      <c r="Y99" s="13">
        <v>4</v>
      </c>
      <c r="Z99" s="2"/>
      <c r="AA99" s="13">
        <v>4</v>
      </c>
      <c r="AB99" s="2"/>
      <c r="AC99" s="13">
        <v>3</v>
      </c>
      <c r="AD99" s="2"/>
      <c r="AE99" s="13">
        <v>4</v>
      </c>
      <c r="AF99" s="2"/>
      <c r="AG99" s="13">
        <v>3</v>
      </c>
      <c r="AH99" s="13"/>
      <c r="AI99" s="13">
        <v>5</v>
      </c>
      <c r="AJ99" s="2"/>
      <c r="AK99" s="13">
        <v>4</v>
      </c>
      <c r="AL99" s="13"/>
      <c r="AM99" s="13">
        <v>5</v>
      </c>
      <c r="AN99" s="2"/>
      <c r="AO99" s="13">
        <v>2</v>
      </c>
      <c r="AP99" s="2"/>
      <c r="AQ99" s="13">
        <v>4</v>
      </c>
      <c r="AR99" s="2"/>
      <c r="AS99" s="13">
        <v>4</v>
      </c>
      <c r="AT99" s="13"/>
      <c r="AU99" s="13">
        <v>3</v>
      </c>
      <c r="AV99" s="13"/>
      <c r="AW99" s="13">
        <v>3</v>
      </c>
      <c r="AY99" s="46">
        <v>3</v>
      </c>
    </row>
    <row r="100" spans="3:51" ht="12.75">
      <c r="C100" s="2"/>
      <c r="D100" s="1" t="s">
        <v>75</v>
      </c>
      <c r="E100" s="2"/>
      <c r="F100" s="2"/>
      <c r="G100" s="2"/>
      <c r="H100" s="2"/>
      <c r="I100" s="14">
        <v>10</v>
      </c>
      <c r="J100" s="14"/>
      <c r="K100" s="14">
        <v>9.1</v>
      </c>
      <c r="L100" s="14"/>
      <c r="M100" s="14"/>
      <c r="N100" s="14"/>
      <c r="O100" s="14">
        <v>9.1</v>
      </c>
      <c r="P100" s="14"/>
      <c r="Q100" s="14">
        <v>10</v>
      </c>
      <c r="R100" s="2"/>
      <c r="S100" s="14">
        <v>25</v>
      </c>
      <c r="T100" s="14"/>
      <c r="U100" s="14">
        <v>18.2</v>
      </c>
      <c r="V100" s="14"/>
      <c r="W100" s="14">
        <v>27.3</v>
      </c>
      <c r="X100" s="14"/>
      <c r="Y100" s="14">
        <v>36.4</v>
      </c>
      <c r="Z100" s="14"/>
      <c r="AA100" s="14">
        <v>36.4</v>
      </c>
      <c r="AB100" s="2"/>
      <c r="AC100" s="14">
        <v>27.3</v>
      </c>
      <c r="AD100" s="2"/>
      <c r="AE100" s="14">
        <v>36.4</v>
      </c>
      <c r="AF100" s="2"/>
      <c r="AG100" s="14">
        <v>25</v>
      </c>
      <c r="AH100" s="14"/>
      <c r="AI100" s="14">
        <v>41.7</v>
      </c>
      <c r="AJ100" s="2"/>
      <c r="AK100" s="14">
        <v>40</v>
      </c>
      <c r="AL100" s="14"/>
      <c r="AM100" s="14">
        <v>45.5</v>
      </c>
      <c r="AN100" s="2"/>
      <c r="AO100" s="14">
        <v>22.2</v>
      </c>
      <c r="AP100" s="2"/>
      <c r="AQ100" s="14">
        <v>33.3</v>
      </c>
      <c r="AR100" s="2"/>
      <c r="AS100" s="14">
        <v>36</v>
      </c>
      <c r="AT100" s="14"/>
      <c r="AU100" s="14">
        <v>30</v>
      </c>
      <c r="AV100" s="14"/>
      <c r="AW100" s="14">
        <v>27.3</v>
      </c>
      <c r="AY100" s="48">
        <v>27.3</v>
      </c>
    </row>
    <row r="101" spans="3:100" ht="7.5" customHeight="1" thickBo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BB101" s="2"/>
      <c r="BC101" s="1" t="s">
        <v>76</v>
      </c>
      <c r="BD101" s="2"/>
      <c r="BE101" s="2"/>
      <c r="BF101" s="2"/>
      <c r="BG101" s="2"/>
      <c r="BH101" s="13">
        <v>40</v>
      </c>
      <c r="BI101" s="2"/>
      <c r="BJ101" s="13">
        <v>31</v>
      </c>
      <c r="BK101" s="2"/>
      <c r="BL101" s="13">
        <v>39</v>
      </c>
      <c r="BM101" s="2"/>
      <c r="BN101" s="13">
        <v>33</v>
      </c>
      <c r="BO101" s="2"/>
      <c r="BP101" s="13">
        <v>34</v>
      </c>
      <c r="BQ101" s="2"/>
      <c r="BR101" s="13">
        <v>43</v>
      </c>
      <c r="BS101" s="2"/>
      <c r="BT101" s="13">
        <v>42</v>
      </c>
      <c r="BU101" s="2"/>
      <c r="BV101" s="13">
        <v>37</v>
      </c>
      <c r="BW101" s="2"/>
      <c r="BX101" s="13">
        <v>33</v>
      </c>
      <c r="BY101" s="2"/>
      <c r="BZ101" s="13">
        <v>33</v>
      </c>
      <c r="CA101" s="2"/>
      <c r="CB101" s="13">
        <v>36</v>
      </c>
      <c r="CC101" s="2"/>
      <c r="CD101" s="13">
        <v>39</v>
      </c>
      <c r="CE101" s="2"/>
      <c r="CF101" s="13">
        <v>37</v>
      </c>
      <c r="CG101" s="13"/>
      <c r="CH101" s="2">
        <v>34</v>
      </c>
      <c r="CI101" s="2"/>
      <c r="CJ101" s="13">
        <v>34</v>
      </c>
      <c r="CK101" s="13"/>
      <c r="CL101" s="13">
        <v>38</v>
      </c>
      <c r="CM101" s="2"/>
      <c r="CN101" s="13">
        <v>39</v>
      </c>
      <c r="CO101" s="2"/>
      <c r="CP101" s="13">
        <v>40</v>
      </c>
      <c r="CQ101" s="2"/>
      <c r="CR101" s="13">
        <v>35</v>
      </c>
      <c r="CS101" s="2"/>
      <c r="CT101" s="13">
        <v>36</v>
      </c>
      <c r="CU101" s="13"/>
      <c r="CV101" s="13">
        <v>36</v>
      </c>
    </row>
    <row r="102" spans="3:49" ht="13.5" thickBot="1">
      <c r="C102" s="20" t="s">
        <v>77</v>
      </c>
      <c r="D102" s="21"/>
      <c r="E102" s="21"/>
      <c r="F102" s="21"/>
      <c r="G102" s="21"/>
      <c r="H102" s="2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3:51" ht="12.75">
      <c r="C103" s="2"/>
      <c r="D103" s="1" t="s">
        <v>74</v>
      </c>
      <c r="E103" s="2"/>
      <c r="F103" s="2"/>
      <c r="G103" s="2"/>
      <c r="H103" s="2"/>
      <c r="I103" s="13">
        <v>47</v>
      </c>
      <c r="J103" s="2"/>
      <c r="K103" s="13">
        <v>47</v>
      </c>
      <c r="L103" s="2"/>
      <c r="M103" s="13">
        <v>48</v>
      </c>
      <c r="N103" s="2"/>
      <c r="O103" s="13">
        <v>48</v>
      </c>
      <c r="P103" s="2"/>
      <c r="Q103" s="13">
        <v>48</v>
      </c>
      <c r="R103" s="2"/>
      <c r="S103" s="13">
        <v>49</v>
      </c>
      <c r="T103" s="2"/>
      <c r="U103" s="13">
        <v>50</v>
      </c>
      <c r="V103" s="2"/>
      <c r="W103" s="13">
        <v>52</v>
      </c>
      <c r="X103" s="2"/>
      <c r="Y103" s="13">
        <v>52</v>
      </c>
      <c r="Z103" s="2"/>
      <c r="AA103" s="13">
        <v>52</v>
      </c>
      <c r="AB103" s="2"/>
      <c r="AC103" s="13">
        <v>52</v>
      </c>
      <c r="AD103" s="2"/>
      <c r="AE103" s="13">
        <v>53</v>
      </c>
      <c r="AF103" s="2"/>
      <c r="AG103" s="13">
        <v>53</v>
      </c>
      <c r="AH103" s="13"/>
      <c r="AI103" s="2">
        <v>50</v>
      </c>
      <c r="AJ103" s="2"/>
      <c r="AK103" s="13">
        <v>51</v>
      </c>
      <c r="AL103" s="13"/>
      <c r="AM103" s="13">
        <v>52</v>
      </c>
      <c r="AN103" s="2"/>
      <c r="AO103" s="13">
        <v>51</v>
      </c>
      <c r="AP103" s="2"/>
      <c r="AQ103" s="13">
        <v>54</v>
      </c>
      <c r="AR103" s="2"/>
      <c r="AS103" s="13">
        <v>53</v>
      </c>
      <c r="AT103" s="13"/>
      <c r="AU103" s="13">
        <v>50</v>
      </c>
      <c r="AV103" s="13"/>
      <c r="AW103" s="13">
        <v>51</v>
      </c>
      <c r="AY103" s="46">
        <v>54</v>
      </c>
    </row>
    <row r="104" spans="3:51" ht="12.75">
      <c r="C104" s="2"/>
      <c r="D104" s="1" t="s">
        <v>76</v>
      </c>
      <c r="E104" s="2"/>
      <c r="F104" s="2"/>
      <c r="G104" s="2"/>
      <c r="H104" s="2"/>
      <c r="I104" s="13">
        <v>40</v>
      </c>
      <c r="J104" s="2"/>
      <c r="K104" s="13">
        <v>31</v>
      </c>
      <c r="L104" s="2"/>
      <c r="M104" s="13">
        <v>39</v>
      </c>
      <c r="N104" s="2"/>
      <c r="O104" s="13">
        <v>33</v>
      </c>
      <c r="P104" s="2"/>
      <c r="Q104" s="13">
        <v>34</v>
      </c>
      <c r="R104" s="2"/>
      <c r="S104" s="13">
        <v>43</v>
      </c>
      <c r="T104" s="2"/>
      <c r="U104" s="13">
        <v>42</v>
      </c>
      <c r="V104" s="2"/>
      <c r="W104" s="13">
        <v>37</v>
      </c>
      <c r="X104" s="2"/>
      <c r="Y104" s="13">
        <v>33</v>
      </c>
      <c r="Z104" s="2"/>
      <c r="AA104" s="13">
        <v>33</v>
      </c>
      <c r="AB104" s="2"/>
      <c r="AC104" s="13">
        <v>36</v>
      </c>
      <c r="AD104" s="2"/>
      <c r="AE104" s="13">
        <v>39</v>
      </c>
      <c r="AF104" s="2"/>
      <c r="AG104" s="13">
        <v>37</v>
      </c>
      <c r="AH104" s="13"/>
      <c r="AI104" s="2">
        <v>34</v>
      </c>
      <c r="AJ104" s="2"/>
      <c r="AK104" s="13">
        <v>34</v>
      </c>
      <c r="AL104" s="13"/>
      <c r="AM104" s="13">
        <v>38</v>
      </c>
      <c r="AN104" s="2"/>
      <c r="AO104" s="13">
        <v>39</v>
      </c>
      <c r="AP104" s="2"/>
      <c r="AQ104" s="13">
        <v>35</v>
      </c>
      <c r="AR104" s="2"/>
      <c r="AS104" s="13">
        <v>36</v>
      </c>
      <c r="AT104" s="13"/>
      <c r="AU104" s="13">
        <v>36</v>
      </c>
      <c r="AV104" s="13"/>
      <c r="AW104" s="13">
        <v>38</v>
      </c>
      <c r="AY104" s="46">
        <v>39</v>
      </c>
    </row>
    <row r="105" spans="3:49" ht="12.75">
      <c r="C105" s="2"/>
      <c r="D105" s="1"/>
      <c r="E105" s="2"/>
      <c r="F105" s="2"/>
      <c r="G105" s="2"/>
      <c r="H105" s="2"/>
      <c r="I105" s="13"/>
      <c r="J105" s="2"/>
      <c r="K105" s="13"/>
      <c r="L105" s="2"/>
      <c r="M105" s="13"/>
      <c r="N105" s="2"/>
      <c r="O105" s="13"/>
      <c r="P105" s="2"/>
      <c r="Q105" s="13"/>
      <c r="R105" s="2"/>
      <c r="S105" s="13"/>
      <c r="T105" s="2"/>
      <c r="U105" s="13"/>
      <c r="V105" s="2"/>
      <c r="W105" s="13"/>
      <c r="X105" s="2"/>
      <c r="Y105" s="13"/>
      <c r="Z105" s="2"/>
      <c r="AA105" s="13"/>
      <c r="AB105" s="2"/>
      <c r="AC105" s="13"/>
      <c r="AD105" s="2"/>
      <c r="AE105" s="13"/>
      <c r="AF105" s="2"/>
      <c r="AG105" s="13"/>
      <c r="AH105" s="13"/>
      <c r="AI105" s="2"/>
      <c r="AJ105" s="2"/>
      <c r="AK105" s="13"/>
      <c r="AL105" s="13"/>
      <c r="AM105" s="13"/>
      <c r="AN105" s="2"/>
      <c r="AO105" s="13"/>
      <c r="AP105" s="2"/>
      <c r="AQ105" s="13"/>
      <c r="AR105" s="2"/>
      <c r="AS105" s="13"/>
      <c r="AT105" s="13"/>
      <c r="AU105" s="13"/>
      <c r="AV105" s="13"/>
      <c r="AW105" s="13"/>
    </row>
    <row r="106" spans="3:49" ht="12.75">
      <c r="C106" s="2"/>
      <c r="D106" s="2"/>
      <c r="E106" s="2"/>
      <c r="F106" s="2"/>
      <c r="G106" s="2"/>
      <c r="H106" s="2"/>
      <c r="I106" s="5"/>
      <c r="J106" s="2"/>
      <c r="K106" s="5"/>
      <c r="L106" s="2"/>
      <c r="M106" s="5"/>
      <c r="N106" s="2"/>
      <c r="O106" s="36"/>
      <c r="P106" s="37"/>
      <c r="Q106" s="36"/>
      <c r="R106" s="37"/>
      <c r="S106" s="36"/>
      <c r="T106" s="37"/>
      <c r="U106" s="36"/>
      <c r="V106" s="37"/>
      <c r="W106" s="38"/>
      <c r="X106" s="39"/>
      <c r="Y106" s="38"/>
      <c r="Z106" s="39"/>
      <c r="AA106" s="38"/>
      <c r="AB106" s="39"/>
      <c r="AC106" s="38"/>
      <c r="AD106" s="39"/>
      <c r="AE106" s="38"/>
      <c r="AF106" s="37"/>
      <c r="AG106" s="38"/>
      <c r="AH106" s="38"/>
      <c r="AI106" s="38"/>
      <c r="AJ106" s="37"/>
      <c r="AK106" s="38"/>
      <c r="AL106" s="38"/>
      <c r="AM106" s="45"/>
      <c r="AN106" s="37"/>
      <c r="AO106" s="45"/>
      <c r="AP106" s="37"/>
      <c r="AQ106" s="45"/>
      <c r="AR106" s="37"/>
      <c r="AS106" s="45"/>
      <c r="AT106" s="45"/>
      <c r="AU106" s="45"/>
      <c r="AV106" s="45"/>
      <c r="AW106" s="45"/>
    </row>
    <row r="107" spans="3:49" ht="13.5" thickBot="1">
      <c r="C107" s="2"/>
      <c r="D107" s="2"/>
      <c r="E107" s="2"/>
      <c r="F107" s="2"/>
      <c r="G107" s="2"/>
      <c r="H107" s="2"/>
      <c r="I107" s="5"/>
      <c r="J107" s="2"/>
      <c r="K107" s="5"/>
      <c r="L107" s="2"/>
      <c r="M107" s="5"/>
      <c r="N107" s="2"/>
      <c r="O107" s="36"/>
      <c r="P107" s="37"/>
      <c r="Q107" s="36"/>
      <c r="R107" s="37"/>
      <c r="S107" s="36"/>
      <c r="T107" s="37"/>
      <c r="U107" s="36"/>
      <c r="V107" s="37"/>
      <c r="W107" s="38"/>
      <c r="X107" s="39"/>
      <c r="Y107" s="38"/>
      <c r="Z107" s="39"/>
      <c r="AA107" s="38"/>
      <c r="AB107" s="39"/>
      <c r="AC107" s="38"/>
      <c r="AD107" s="39"/>
      <c r="AE107" s="38"/>
      <c r="AF107" s="37"/>
      <c r="AG107" s="38"/>
      <c r="AH107" s="38"/>
      <c r="AI107" s="38"/>
      <c r="AJ107" s="37"/>
      <c r="AK107" s="38"/>
      <c r="AL107" s="38"/>
      <c r="AM107" s="45"/>
      <c r="AN107" s="37"/>
      <c r="AO107" s="45"/>
      <c r="AP107" s="37"/>
      <c r="AQ107" s="45"/>
      <c r="AR107" s="37"/>
      <c r="AS107" s="45"/>
      <c r="AT107" s="45"/>
      <c r="AU107" s="45"/>
      <c r="AV107" s="45"/>
      <c r="AW107" s="45"/>
    </row>
    <row r="108" spans="3:49" ht="13.5" thickBot="1">
      <c r="C108" s="20" t="s">
        <v>78</v>
      </c>
      <c r="D108" s="21"/>
      <c r="E108" s="21"/>
      <c r="F108" s="21"/>
      <c r="G108" s="21"/>
      <c r="H108" s="2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3:51" ht="12.75">
      <c r="C109" s="2"/>
      <c r="D109" s="24" t="s">
        <v>79</v>
      </c>
      <c r="E109" s="25"/>
      <c r="F109" s="25"/>
      <c r="G109" s="25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30">
        <v>1</v>
      </c>
      <c r="AH109" s="30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>
        <v>1</v>
      </c>
      <c r="AY109" s="46">
        <v>1</v>
      </c>
    </row>
    <row r="110" spans="3:51" ht="12.75">
      <c r="C110" s="2"/>
      <c r="D110" s="26" t="s">
        <v>80</v>
      </c>
      <c r="E110" s="27"/>
      <c r="F110" s="27"/>
      <c r="G110" s="27"/>
      <c r="H110" s="31"/>
      <c r="I110" s="32">
        <v>1</v>
      </c>
      <c r="J110" s="31"/>
      <c r="K110" s="32">
        <v>1</v>
      </c>
      <c r="L110" s="31"/>
      <c r="M110" s="32">
        <v>1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2">
        <v>1</v>
      </c>
      <c r="X110" s="31"/>
      <c r="Y110" s="32">
        <v>1</v>
      </c>
      <c r="Z110" s="31"/>
      <c r="AA110" s="32">
        <v>1</v>
      </c>
      <c r="AB110" s="31"/>
      <c r="AC110" s="32">
        <v>1</v>
      </c>
      <c r="AD110" s="31"/>
      <c r="AE110" s="32">
        <v>2</v>
      </c>
      <c r="AF110" s="31"/>
      <c r="AG110" s="32">
        <v>1</v>
      </c>
      <c r="AH110" s="32"/>
      <c r="AI110" s="31"/>
      <c r="AJ110" s="31"/>
      <c r="AK110" s="31"/>
      <c r="AL110" s="31"/>
      <c r="AM110" s="31">
        <v>1</v>
      </c>
      <c r="AN110" s="31"/>
      <c r="AO110" s="31">
        <v>1</v>
      </c>
      <c r="AP110" s="31"/>
      <c r="AQ110" s="31">
        <v>2</v>
      </c>
      <c r="AR110" s="29"/>
      <c r="AS110" s="31">
        <v>2</v>
      </c>
      <c r="AT110" s="31"/>
      <c r="AU110" s="31">
        <v>1</v>
      </c>
      <c r="AV110" s="31"/>
      <c r="AW110" s="31">
        <v>1</v>
      </c>
      <c r="AX110" s="51"/>
      <c r="AY110" s="31">
        <v>1</v>
      </c>
    </row>
    <row r="111" spans="3:51" ht="12.75">
      <c r="C111" s="2"/>
      <c r="D111" s="26" t="s">
        <v>81</v>
      </c>
      <c r="E111" s="27"/>
      <c r="F111" s="27"/>
      <c r="G111" s="27"/>
      <c r="H111" s="31"/>
      <c r="I111" s="31"/>
      <c r="J111" s="31"/>
      <c r="K111" s="31"/>
      <c r="L111" s="31"/>
      <c r="M111" s="32">
        <v>1</v>
      </c>
      <c r="N111" s="31"/>
      <c r="O111" s="32">
        <v>1</v>
      </c>
      <c r="P111" s="31"/>
      <c r="Q111" s="32">
        <v>1</v>
      </c>
      <c r="R111" s="31"/>
      <c r="S111" s="32">
        <v>1</v>
      </c>
      <c r="T111" s="31"/>
      <c r="U111" s="32">
        <v>3</v>
      </c>
      <c r="V111" s="31"/>
      <c r="W111" s="32">
        <v>1</v>
      </c>
      <c r="X111" s="31"/>
      <c r="Y111" s="32">
        <v>1</v>
      </c>
      <c r="Z111" s="31"/>
      <c r="AA111" s="32">
        <v>1</v>
      </c>
      <c r="AB111" s="31"/>
      <c r="AC111" s="32">
        <v>2</v>
      </c>
      <c r="AD111" s="31"/>
      <c r="AE111" s="32">
        <v>1</v>
      </c>
      <c r="AF111" s="31"/>
      <c r="AG111" s="32">
        <v>1</v>
      </c>
      <c r="AH111" s="32"/>
      <c r="AI111" s="31">
        <v>1</v>
      </c>
      <c r="AJ111" s="31"/>
      <c r="AK111" s="31">
        <v>1</v>
      </c>
      <c r="AL111" s="31"/>
      <c r="AM111" s="31">
        <v>1</v>
      </c>
      <c r="AN111" s="31"/>
      <c r="AO111" s="31">
        <v>1</v>
      </c>
      <c r="AP111" s="31"/>
      <c r="AQ111" s="31">
        <v>1</v>
      </c>
      <c r="AR111" s="29"/>
      <c r="AS111" s="31">
        <v>1</v>
      </c>
      <c r="AT111" s="31"/>
      <c r="AU111" s="31">
        <v>2</v>
      </c>
      <c r="AV111" s="31"/>
      <c r="AW111" s="31">
        <v>1</v>
      </c>
      <c r="AX111" s="51"/>
      <c r="AY111" s="31">
        <v>2</v>
      </c>
    </row>
    <row r="112" spans="3:51" ht="12.75">
      <c r="C112" s="2"/>
      <c r="D112" s="26" t="s">
        <v>82</v>
      </c>
      <c r="E112" s="27"/>
      <c r="F112" s="27"/>
      <c r="G112" s="27"/>
      <c r="H112" s="31"/>
      <c r="I112" s="32">
        <v>2</v>
      </c>
      <c r="J112" s="31"/>
      <c r="K112" s="32">
        <v>3</v>
      </c>
      <c r="L112" s="31"/>
      <c r="M112" s="32">
        <v>2</v>
      </c>
      <c r="N112" s="31"/>
      <c r="O112" s="32">
        <v>3</v>
      </c>
      <c r="P112" s="31"/>
      <c r="Q112" s="32">
        <v>2</v>
      </c>
      <c r="R112" s="31"/>
      <c r="S112" s="32">
        <v>3</v>
      </c>
      <c r="T112" s="31"/>
      <c r="U112" s="32">
        <v>1</v>
      </c>
      <c r="V112" s="31"/>
      <c r="W112" s="32">
        <v>2</v>
      </c>
      <c r="X112" s="31"/>
      <c r="Y112" s="32">
        <v>2</v>
      </c>
      <c r="Z112" s="31"/>
      <c r="AA112" s="32">
        <v>3</v>
      </c>
      <c r="AB112" s="31"/>
      <c r="AC112" s="32">
        <v>2</v>
      </c>
      <c r="AD112" s="31"/>
      <c r="AE112" s="32">
        <v>1</v>
      </c>
      <c r="AF112" s="31"/>
      <c r="AG112" s="32">
        <v>2</v>
      </c>
      <c r="AH112" s="32"/>
      <c r="AI112" s="31">
        <v>1</v>
      </c>
      <c r="AJ112" s="31"/>
      <c r="AK112" s="31">
        <v>1</v>
      </c>
      <c r="AL112" s="31"/>
      <c r="AM112" s="31">
        <v>3</v>
      </c>
      <c r="AN112" s="31"/>
      <c r="AO112" s="31">
        <v>3</v>
      </c>
      <c r="AP112" s="31"/>
      <c r="AQ112" s="31">
        <v>2</v>
      </c>
      <c r="AR112" s="29"/>
      <c r="AS112" s="31">
        <v>1</v>
      </c>
      <c r="AT112" s="31"/>
      <c r="AU112" s="31" t="s">
        <v>94</v>
      </c>
      <c r="AV112" s="31"/>
      <c r="AW112" s="31">
        <v>1</v>
      </c>
      <c r="AX112" s="51"/>
      <c r="AY112" s="31">
        <v>1</v>
      </c>
    </row>
    <row r="113" spans="3:51" ht="12.75">
      <c r="C113" s="2"/>
      <c r="D113" s="26" t="s">
        <v>83</v>
      </c>
      <c r="E113" s="27"/>
      <c r="F113" s="27"/>
      <c r="G113" s="27"/>
      <c r="H113" s="31"/>
      <c r="I113" s="32">
        <v>2</v>
      </c>
      <c r="J113" s="31"/>
      <c r="K113" s="32">
        <v>1</v>
      </c>
      <c r="L113" s="31"/>
      <c r="M113" s="32">
        <v>1</v>
      </c>
      <c r="N113" s="31"/>
      <c r="O113" s="32">
        <v>2</v>
      </c>
      <c r="P113" s="31"/>
      <c r="Q113" s="32">
        <v>3</v>
      </c>
      <c r="R113" s="31"/>
      <c r="S113" s="32">
        <v>4</v>
      </c>
      <c r="T113" s="31"/>
      <c r="U113" s="32">
        <v>4</v>
      </c>
      <c r="V113" s="31"/>
      <c r="W113" s="32">
        <v>3</v>
      </c>
      <c r="X113" s="31"/>
      <c r="Y113" s="32">
        <v>1</v>
      </c>
      <c r="Z113" s="31"/>
      <c r="AA113" s="32">
        <v>1</v>
      </c>
      <c r="AB113" s="31"/>
      <c r="AC113" s="32">
        <v>2</v>
      </c>
      <c r="AD113" s="31"/>
      <c r="AE113" s="32">
        <v>2</v>
      </c>
      <c r="AF113" s="31"/>
      <c r="AG113" s="32">
        <v>2</v>
      </c>
      <c r="AH113" s="32"/>
      <c r="AI113" s="31">
        <v>2</v>
      </c>
      <c r="AJ113" s="31"/>
      <c r="AK113" s="31">
        <v>2</v>
      </c>
      <c r="AL113" s="31"/>
      <c r="AM113" s="31" t="s">
        <v>94</v>
      </c>
      <c r="AN113" s="31"/>
      <c r="AO113" s="31">
        <v>1</v>
      </c>
      <c r="AP113" s="31"/>
      <c r="AQ113" s="31">
        <v>2</v>
      </c>
      <c r="AR113" s="29"/>
      <c r="AS113" s="31">
        <v>2</v>
      </c>
      <c r="AT113" s="31"/>
      <c r="AU113" s="31">
        <v>2</v>
      </c>
      <c r="AV113" s="31"/>
      <c r="AW113" s="31">
        <v>1</v>
      </c>
      <c r="AX113" s="51"/>
      <c r="AY113" s="31">
        <v>1</v>
      </c>
    </row>
    <row r="114" spans="3:51" ht="12.75">
      <c r="C114" s="2"/>
      <c r="D114" s="26" t="s">
        <v>84</v>
      </c>
      <c r="E114" s="27"/>
      <c r="F114" s="27"/>
      <c r="G114" s="27"/>
      <c r="H114" s="31"/>
      <c r="I114" s="32">
        <v>2</v>
      </c>
      <c r="J114" s="31"/>
      <c r="K114" s="32">
        <v>3</v>
      </c>
      <c r="L114" s="31"/>
      <c r="M114" s="32">
        <v>3</v>
      </c>
      <c r="N114" s="31"/>
      <c r="O114" s="32">
        <v>2</v>
      </c>
      <c r="P114" s="31"/>
      <c r="Q114" s="32">
        <v>2</v>
      </c>
      <c r="R114" s="31"/>
      <c r="S114" s="32">
        <v>3</v>
      </c>
      <c r="T114" s="31"/>
      <c r="U114" s="32">
        <v>2</v>
      </c>
      <c r="V114" s="31"/>
      <c r="W114" s="32">
        <v>2</v>
      </c>
      <c r="X114" s="31"/>
      <c r="Y114" s="32">
        <v>2</v>
      </c>
      <c r="Z114" s="31"/>
      <c r="AA114" s="31"/>
      <c r="AB114" s="31"/>
      <c r="AC114" s="31"/>
      <c r="AD114" s="31"/>
      <c r="AE114" s="32">
        <v>2</v>
      </c>
      <c r="AF114" s="31"/>
      <c r="AG114" s="32">
        <v>1</v>
      </c>
      <c r="AH114" s="32"/>
      <c r="AI114" s="31">
        <v>2</v>
      </c>
      <c r="AJ114" s="31"/>
      <c r="AK114" s="31">
        <v>2</v>
      </c>
      <c r="AL114" s="31"/>
      <c r="AM114" s="31">
        <v>2</v>
      </c>
      <c r="AN114" s="31"/>
      <c r="AO114" s="31">
        <v>1</v>
      </c>
      <c r="AP114" s="31"/>
      <c r="AQ114" s="31"/>
      <c r="AR114" s="29"/>
      <c r="AS114" s="31"/>
      <c r="AT114" s="31"/>
      <c r="AU114" s="31">
        <v>2</v>
      </c>
      <c r="AV114" s="31"/>
      <c r="AW114" s="31">
        <v>3</v>
      </c>
      <c r="AX114" s="51"/>
      <c r="AY114" s="31">
        <v>1</v>
      </c>
    </row>
    <row r="115" spans="3:51" ht="12.75">
      <c r="C115" s="2"/>
      <c r="D115" s="26" t="s">
        <v>85</v>
      </c>
      <c r="E115" s="27"/>
      <c r="F115" s="27"/>
      <c r="G115" s="27"/>
      <c r="H115" s="31"/>
      <c r="I115" s="32">
        <v>3</v>
      </c>
      <c r="J115" s="31"/>
      <c r="K115" s="32">
        <v>2</v>
      </c>
      <c r="L115" s="31"/>
      <c r="M115" s="32">
        <v>2</v>
      </c>
      <c r="N115" s="31"/>
      <c r="O115" s="32">
        <v>2</v>
      </c>
      <c r="P115" s="31"/>
      <c r="Q115" s="32">
        <v>1</v>
      </c>
      <c r="R115" s="31"/>
      <c r="S115" s="31"/>
      <c r="T115" s="31"/>
      <c r="U115" s="32">
        <v>1</v>
      </c>
      <c r="V115" s="31"/>
      <c r="W115" s="32">
        <v>1</v>
      </c>
      <c r="X115" s="31"/>
      <c r="Y115" s="32">
        <v>2</v>
      </c>
      <c r="Z115" s="31"/>
      <c r="AA115" s="32">
        <v>3</v>
      </c>
      <c r="AB115" s="31"/>
      <c r="AC115" s="32">
        <v>3</v>
      </c>
      <c r="AD115" s="31"/>
      <c r="AE115" s="32">
        <v>2</v>
      </c>
      <c r="AF115" s="31"/>
      <c r="AG115" s="32">
        <v>3</v>
      </c>
      <c r="AH115" s="32"/>
      <c r="AI115" s="31">
        <v>1</v>
      </c>
      <c r="AJ115" s="31"/>
      <c r="AK115" s="31"/>
      <c r="AL115" s="31"/>
      <c r="AM115" s="31">
        <v>2</v>
      </c>
      <c r="AN115" s="31"/>
      <c r="AO115" s="31">
        <v>2</v>
      </c>
      <c r="AP115" s="31"/>
      <c r="AQ115" s="31">
        <v>4</v>
      </c>
      <c r="AR115" s="29"/>
      <c r="AS115" s="31">
        <v>4</v>
      </c>
      <c r="AT115" s="31"/>
      <c r="AU115" s="31">
        <v>2</v>
      </c>
      <c r="AV115" s="31"/>
      <c r="AW115" s="31">
        <v>2</v>
      </c>
      <c r="AX115" s="51"/>
      <c r="AY115" s="31">
        <v>3</v>
      </c>
    </row>
    <row r="116" spans="3:51" ht="12.75">
      <c r="C116" s="2"/>
      <c r="D116" s="26" t="s">
        <v>86</v>
      </c>
      <c r="E116" s="27"/>
      <c r="F116" s="27"/>
      <c r="G116" s="27"/>
      <c r="H116" s="31"/>
      <c r="I116" s="31"/>
      <c r="J116" s="31"/>
      <c r="K116" s="32">
        <v>1</v>
      </c>
      <c r="L116" s="31"/>
      <c r="M116" s="31"/>
      <c r="N116" s="31"/>
      <c r="O116" s="32">
        <v>1</v>
      </c>
      <c r="P116" s="31"/>
      <c r="Q116" s="32">
        <v>1</v>
      </c>
      <c r="R116" s="31"/>
      <c r="S116" s="32">
        <v>1</v>
      </c>
      <c r="T116" s="31"/>
      <c r="U116" s="31"/>
      <c r="V116" s="31"/>
      <c r="W116" s="31"/>
      <c r="X116" s="31"/>
      <c r="Y116" s="31"/>
      <c r="Z116" s="31"/>
      <c r="AA116" s="31"/>
      <c r="AB116" s="31"/>
      <c r="AC116" s="32">
        <v>1</v>
      </c>
      <c r="AD116" s="31"/>
      <c r="AE116" s="32">
        <v>1</v>
      </c>
      <c r="AF116" s="31"/>
      <c r="AG116" s="32">
        <v>1</v>
      </c>
      <c r="AH116" s="32"/>
      <c r="AI116" s="31">
        <v>3</v>
      </c>
      <c r="AJ116" s="31"/>
      <c r="AK116" s="31">
        <v>4</v>
      </c>
      <c r="AL116" s="31"/>
      <c r="AM116" s="31">
        <v>2</v>
      </c>
      <c r="AN116" s="31"/>
      <c r="AO116" s="31">
        <v>2</v>
      </c>
      <c r="AP116" s="31"/>
      <c r="AQ116" s="31"/>
      <c r="AR116" s="29"/>
      <c r="AS116" s="31"/>
      <c r="AT116" s="31"/>
      <c r="AU116" s="31"/>
      <c r="AV116" s="31"/>
      <c r="AW116" s="31" t="s">
        <v>94</v>
      </c>
      <c r="AX116" s="51"/>
      <c r="AY116" s="31"/>
    </row>
    <row r="117" spans="3:51" ht="12.75">
      <c r="C117" s="2"/>
      <c r="D117" s="26" t="s">
        <v>87</v>
      </c>
      <c r="E117" s="27"/>
      <c r="F117" s="27"/>
      <c r="G117" s="27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2">
        <v>1</v>
      </c>
      <c r="X117" s="31"/>
      <c r="Y117" s="32">
        <v>2</v>
      </c>
      <c r="Z117" s="31"/>
      <c r="AA117" s="32">
        <v>2</v>
      </c>
      <c r="AB117" s="31"/>
      <c r="AC117" s="31"/>
      <c r="AD117" s="31"/>
      <c r="AE117" s="31"/>
      <c r="AF117" s="31"/>
      <c r="AG117" s="31"/>
      <c r="AH117" s="31"/>
      <c r="AI117" s="31">
        <v>2</v>
      </c>
      <c r="AJ117" s="31"/>
      <c r="AK117" s="31"/>
      <c r="AL117" s="31"/>
      <c r="AM117" s="31" t="s">
        <v>94</v>
      </c>
      <c r="AN117" s="31"/>
      <c r="AO117" s="31" t="s">
        <v>94</v>
      </c>
      <c r="AP117" s="31"/>
      <c r="AQ117" s="31">
        <v>1</v>
      </c>
      <c r="AR117" s="29"/>
      <c r="AS117" s="31">
        <v>1</v>
      </c>
      <c r="AT117" s="31"/>
      <c r="AU117" s="31">
        <v>1</v>
      </c>
      <c r="AV117" s="31"/>
      <c r="AW117" s="31">
        <v>1</v>
      </c>
      <c r="AX117" s="51"/>
      <c r="AY117" s="31">
        <v>1</v>
      </c>
    </row>
    <row r="118" spans="3:51" ht="12.75">
      <c r="C118" s="2"/>
      <c r="D118" s="26" t="s">
        <v>88</v>
      </c>
      <c r="E118" s="27"/>
      <c r="F118" s="27"/>
      <c r="G118" s="27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29"/>
      <c r="AS118" s="31"/>
      <c r="AT118" s="31"/>
      <c r="AU118" s="31"/>
      <c r="AV118" s="31"/>
      <c r="AW118" s="31"/>
      <c r="AX118" s="51"/>
      <c r="AY118" s="31"/>
    </row>
    <row r="119" spans="3:49" ht="12.75">
      <c r="C119" s="2"/>
      <c r="D119" s="28"/>
      <c r="E119" s="28"/>
      <c r="F119" s="28"/>
      <c r="G119" s="28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2"/>
      <c r="AS119" s="33"/>
      <c r="AT119" s="33"/>
      <c r="AU119" s="33"/>
      <c r="AV119" s="33"/>
      <c r="AW119" s="33"/>
    </row>
    <row r="120" spans="3:49" ht="12.75">
      <c r="C120" s="2"/>
      <c r="D120" s="1"/>
      <c r="E120" s="2"/>
      <c r="F120" s="2"/>
      <c r="G120" s="2"/>
      <c r="H120" s="2"/>
      <c r="I120" s="13"/>
      <c r="J120" s="2"/>
      <c r="K120" s="13"/>
      <c r="L120" s="2"/>
      <c r="M120" s="13"/>
      <c r="N120" s="2"/>
      <c r="O120" s="13"/>
      <c r="P120" s="2"/>
      <c r="Q120" s="13"/>
      <c r="R120" s="2"/>
      <c r="S120" s="13"/>
      <c r="T120" s="2"/>
      <c r="U120" s="13"/>
      <c r="V120" s="2"/>
      <c r="W120" s="13"/>
      <c r="X120" s="2"/>
      <c r="Y120" s="13"/>
      <c r="Z120" s="2"/>
      <c r="AA120" s="13"/>
      <c r="AB120" s="2"/>
      <c r="AC120" s="13"/>
      <c r="AD120" s="2"/>
      <c r="AE120" s="13"/>
      <c r="AF120" s="2"/>
      <c r="AG120" s="13"/>
      <c r="AH120" s="13"/>
      <c r="AI120" s="2"/>
      <c r="AJ120" s="2"/>
      <c r="AK120" s="13"/>
      <c r="AL120" s="13"/>
      <c r="AM120" s="13"/>
      <c r="AN120" s="2"/>
      <c r="AO120" s="13"/>
      <c r="AP120" s="2"/>
      <c r="AQ120" s="13"/>
      <c r="AR120" s="2"/>
      <c r="AS120" s="13"/>
      <c r="AT120" s="13"/>
      <c r="AU120" s="13"/>
      <c r="AV120" s="13"/>
      <c r="AW120" s="13"/>
    </row>
    <row r="121" spans="3:49" ht="12.75">
      <c r="C121" s="2"/>
      <c r="D121" s="1"/>
      <c r="E121" s="2"/>
      <c r="F121" s="2"/>
      <c r="G121" s="2"/>
      <c r="H121" s="2"/>
      <c r="I121" s="13"/>
      <c r="J121" s="2"/>
      <c r="K121" s="13"/>
      <c r="L121" s="2"/>
      <c r="M121" s="13"/>
      <c r="N121" s="2"/>
      <c r="O121" s="13"/>
      <c r="P121" s="2"/>
      <c r="Q121" s="13"/>
      <c r="R121" s="2"/>
      <c r="S121" s="13"/>
      <c r="T121" s="2"/>
      <c r="U121" s="13"/>
      <c r="V121" s="2"/>
      <c r="W121" s="13"/>
      <c r="X121" s="2"/>
      <c r="Y121" s="13"/>
      <c r="Z121" s="2"/>
      <c r="AA121" s="13"/>
      <c r="AB121" s="2"/>
      <c r="AC121" s="13"/>
      <c r="AD121" s="2"/>
      <c r="AE121" s="13"/>
      <c r="AF121" s="2"/>
      <c r="AG121" s="13"/>
      <c r="AH121" s="13"/>
      <c r="AI121" s="2"/>
      <c r="AJ121" s="2"/>
      <c r="AK121" s="13"/>
      <c r="AL121" s="13"/>
      <c r="AM121" s="13"/>
      <c r="AN121" s="2"/>
      <c r="AO121" s="13"/>
      <c r="AP121" s="2"/>
      <c r="AQ121" s="13"/>
      <c r="AR121" s="2"/>
      <c r="AS121" s="13"/>
      <c r="AT121" s="13"/>
      <c r="AU121" s="13"/>
      <c r="AV121" s="13"/>
      <c r="AW121" s="13"/>
    </row>
    <row r="125" ht="12.75">
      <c r="AW125" t="s">
        <v>94</v>
      </c>
    </row>
  </sheetData>
  <sheetProtection/>
  <mergeCells count="4">
    <mergeCell ref="C6:AX6"/>
    <mergeCell ref="C8:AX8"/>
    <mergeCell ref="C61:AX61"/>
    <mergeCell ref="C83:AX83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&amp;LPY/&amp;P</oddFooter>
  </headerFooter>
  <rowBreaks count="1" manualBreakCount="1">
    <brk id="58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2006-11-22T20:32:31Z</cp:lastPrinted>
  <dcterms:created xsi:type="dcterms:W3CDTF">2001-07-05T19:31:33Z</dcterms:created>
  <dcterms:modified xsi:type="dcterms:W3CDTF">2009-05-19T15:40:06Z</dcterms:modified>
  <cp:category/>
  <cp:version/>
  <cp:contentType/>
  <cp:contentStatus/>
</cp:coreProperties>
</file>