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435" activeTab="0"/>
  </bookViews>
  <sheets>
    <sheet name="A-4" sheetId="1" r:id="rId1"/>
    <sheet name="A4%" sheetId="2" r:id="rId2"/>
  </sheets>
  <definedNames>
    <definedName name="__123Graph_A" hidden="1">'A-4'!$E$66:$E$69</definedName>
    <definedName name="__123Graph_B" hidden="1">'A-4'!$F$66:$F$69</definedName>
    <definedName name="__123Graph_C" hidden="1">'A-4'!$H$66:$H$69</definedName>
    <definedName name="__123Graph_D" hidden="1">'A-4'!$I$66:$I$69</definedName>
    <definedName name="__123Graph_X" hidden="1">'A-4'!$C$66:$C$69</definedName>
    <definedName name="_1__123Graph_AA4" hidden="1">'A-4'!$E$66:$E$69</definedName>
    <definedName name="_2__123Graph_BA4" hidden="1">'A-4'!$F$66:$F$69</definedName>
    <definedName name="_3__123Graph_CA4" hidden="1">'A-4'!$H$66:$H$69</definedName>
    <definedName name="_4__123Graph_DA4" hidden="1">'A-4'!$I$66:$I$69</definedName>
    <definedName name="_5__123Graph_XA4" hidden="1">'A-4'!$C$66:$C$69</definedName>
    <definedName name="_Regression_Int" localSheetId="0" hidden="1">1</definedName>
    <definedName name="_xlnm.Print_Area" localSheetId="0">'A-4'!$C$3:$O$55</definedName>
    <definedName name="Print_Area_MI">'A-4'!$C$3:$O$51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<sst xmlns="http://schemas.openxmlformats.org/spreadsheetml/2006/main" count="28" uniqueCount="14">
  <si>
    <t xml:space="preserve">    FALL</t>
  </si>
  <si>
    <t>FIRST-TIME</t>
  </si>
  <si>
    <t>TRANSFERS</t>
  </si>
  <si>
    <t>READMITS</t>
  </si>
  <si>
    <t>CONTINUING</t>
  </si>
  <si>
    <t>NON-DGR</t>
  </si>
  <si>
    <t xml:space="preserve">  TOTAL</t>
  </si>
  <si>
    <t>OFFICE  OF  INSTITUTONAL  RESEARCH  AND  PLANNING</t>
  </si>
  <si>
    <t>UNDERGRADUATE  ENROLLMENT</t>
  </si>
  <si>
    <t>(HEADCOUNT)</t>
  </si>
  <si>
    <t>(IN PERCENTS)</t>
  </si>
  <si>
    <t>BY  EDUCATIONAL  HISTORY</t>
  </si>
  <si>
    <t>SUNY at Fredonia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</si>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</sst>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</numFmts>
  <fonts count="43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"/>
      <protection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 applyProtection="1">
      <alignment horizontal="center"/>
      <protection/>
    </xf>
    <xf numFmtId="165" fontId="4" fillId="0" borderId="0" xfId="57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5" fontId="4" fillId="0" borderId="0" xfId="57" applyNumberFormat="1" applyFont="1" applyBorder="1" applyAlignment="1">
      <alignment horizontal="center"/>
    </xf>
    <xf numFmtId="165" fontId="4" fillId="0" borderId="14" xfId="57" applyNumberFormat="1" applyFont="1" applyBorder="1" applyAlignment="1" applyProtection="1">
      <alignment horizontal="center"/>
      <protection/>
    </xf>
    <xf numFmtId="165" fontId="4" fillId="0" borderId="16" xfId="57" applyNumberFormat="1" applyFont="1" applyBorder="1" applyAlignment="1" applyProtection="1">
      <alignment horizontal="center"/>
      <protection/>
    </xf>
    <xf numFmtId="165" fontId="4" fillId="0" borderId="16" xfId="57" applyNumberFormat="1" applyFont="1" applyBorder="1" applyAlignment="1">
      <alignment horizontal="center"/>
    </xf>
    <xf numFmtId="165" fontId="4" fillId="0" borderId="17" xfId="57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UNDERGRADUATE DEGREE ENROLLMENT
BY EDUCATIONAL HISTORY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2475"/>
          <c:w val="0.9497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1981</c:v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'A-4'!$C$66:$C$69</c:f>
              <c:strCache>
                <c:ptCount val="4"/>
                <c:pt idx="0">
                  <c:v>FIRST-TIME</c:v>
                </c:pt>
                <c:pt idx="1">
                  <c:v>TRANSFERS</c:v>
                </c:pt>
                <c:pt idx="2">
                  <c:v>READMITS</c:v>
                </c:pt>
                <c:pt idx="3">
                  <c:v>CONTINUING</c:v>
                </c:pt>
              </c:strCache>
            </c:strRef>
          </c:cat>
          <c:val>
            <c:numRef>
              <c:f>'A-4'!$E$66:$E$69</c:f>
              <c:numCache>
                <c:ptCount val="4"/>
                <c:pt idx="0">
                  <c:v>24.7</c:v>
                </c:pt>
                <c:pt idx="1">
                  <c:v>8.3</c:v>
                </c:pt>
                <c:pt idx="2">
                  <c:v>2.1</c:v>
                </c:pt>
                <c:pt idx="3">
                  <c:v>64.9</c:v>
                </c:pt>
              </c:numCache>
            </c:numRef>
          </c:val>
        </c:ser>
        <c:ser>
          <c:idx val="1"/>
          <c:order val="1"/>
          <c:tx>
            <c:v>1985</c:v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'A-4'!$C$66:$C$69</c:f>
              <c:strCache>
                <c:ptCount val="4"/>
                <c:pt idx="0">
                  <c:v>FIRST-TIME</c:v>
                </c:pt>
                <c:pt idx="1">
                  <c:v>TRANSFERS</c:v>
                </c:pt>
                <c:pt idx="2">
                  <c:v>READMITS</c:v>
                </c:pt>
                <c:pt idx="3">
                  <c:v>CONTINUING</c:v>
                </c:pt>
              </c:strCache>
            </c:strRef>
          </c:cat>
          <c:val>
            <c:numRef>
              <c:f>'A-4'!$F$66:$F$69</c:f>
              <c:numCache>
                <c:ptCount val="4"/>
                <c:pt idx="0">
                  <c:v>21.3</c:v>
                </c:pt>
                <c:pt idx="1">
                  <c:v>8.2</c:v>
                </c:pt>
                <c:pt idx="2">
                  <c:v>2.1</c:v>
                </c:pt>
                <c:pt idx="3">
                  <c:v>68.4</c:v>
                </c:pt>
              </c:numCache>
            </c:numRef>
          </c:val>
        </c:ser>
        <c:ser>
          <c:idx val="2"/>
          <c:order val="2"/>
          <c:tx>
            <c:v>1990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'A-4'!$C$66:$C$69</c:f>
              <c:strCache>
                <c:ptCount val="4"/>
                <c:pt idx="0">
                  <c:v>FIRST-TIME</c:v>
                </c:pt>
                <c:pt idx="1">
                  <c:v>TRANSFERS</c:v>
                </c:pt>
                <c:pt idx="2">
                  <c:v>READMITS</c:v>
                </c:pt>
                <c:pt idx="3">
                  <c:v>CONTINUING</c:v>
                </c:pt>
              </c:strCache>
            </c:strRef>
          </c:cat>
          <c:val>
            <c:numRef>
              <c:f>'A-4'!$H$66:$H$69</c:f>
              <c:numCache>
                <c:ptCount val="4"/>
                <c:pt idx="0">
                  <c:v>18.5</c:v>
                </c:pt>
                <c:pt idx="1">
                  <c:v>8.6</c:v>
                </c:pt>
                <c:pt idx="2">
                  <c:v>2.5</c:v>
                </c:pt>
                <c:pt idx="3">
                  <c:v>70.4</c:v>
                </c:pt>
              </c:numCache>
            </c:numRef>
          </c:val>
        </c:ser>
        <c:ser>
          <c:idx val="3"/>
          <c:order val="3"/>
          <c:tx>
            <c:v>1991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'A-4'!$C$66:$C$69</c:f>
              <c:strCache>
                <c:ptCount val="4"/>
                <c:pt idx="0">
                  <c:v>FIRST-TIME</c:v>
                </c:pt>
                <c:pt idx="1">
                  <c:v>TRANSFERS</c:v>
                </c:pt>
                <c:pt idx="2">
                  <c:v>READMITS</c:v>
                </c:pt>
                <c:pt idx="3">
                  <c:v>CONTINUING</c:v>
                </c:pt>
              </c:strCache>
            </c:strRef>
          </c:cat>
          <c:val>
            <c:numRef>
              <c:f>'A-4'!$I$66:$I$69</c:f>
              <c:numCache>
                <c:ptCount val="4"/>
                <c:pt idx="0">
                  <c:v>20</c:v>
                </c:pt>
                <c:pt idx="1">
                  <c:v>8.9</c:v>
                </c:pt>
                <c:pt idx="2">
                  <c:v>1.6</c:v>
                </c:pt>
                <c:pt idx="3">
                  <c:v>69.6</c:v>
                </c:pt>
              </c:numCache>
            </c:numRef>
          </c:val>
        </c:ser>
        <c:axId val="13292408"/>
        <c:axId val="52522809"/>
      </c:bar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522809"/>
        <c:crosses val="autoZero"/>
        <c:auto val="1"/>
        <c:lblOffset val="100"/>
        <c:tickLblSkip val="1"/>
        <c:noMultiLvlLbl val="0"/>
      </c:catAx>
      <c:valAx>
        <c:axId val="52522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240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75"/>
          <c:y val="0.95575"/>
          <c:w val="0.205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D69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3" width="7.7109375" style="0" customWidth="1"/>
    <col min="4" max="4" width="3.421875" style="0" customWidth="1"/>
    <col min="5" max="5" width="8.7109375" style="0" customWidth="1"/>
    <col min="6" max="6" width="4.421875" style="0" customWidth="1"/>
    <col min="7" max="7" width="9.421875" style="0" customWidth="1"/>
    <col min="8" max="8" width="3.8515625" style="0" customWidth="1"/>
    <col min="9" max="9" width="9.7109375" style="0" customWidth="1"/>
    <col min="10" max="10" width="5.7109375" style="0" customWidth="1"/>
    <col min="11" max="11" width="7.7109375" style="0" customWidth="1"/>
    <col min="12" max="12" width="6.7109375" style="0" customWidth="1"/>
    <col min="13" max="13" width="7.7109375" style="0" customWidth="1"/>
    <col min="14" max="14" width="2.421875" style="0" customWidth="1"/>
    <col min="15" max="15" width="7.7109375" style="0" customWidth="1"/>
    <col min="16" max="16" width="1.7109375" style="0" customWidth="1"/>
  </cols>
  <sheetData>
    <row r="3" ht="12.75">
      <c r="C3" s="4" t="s">
        <v>7</v>
      </c>
    </row>
    <row r="4" ht="12.75">
      <c r="C4" s="4" t="s">
        <v>12</v>
      </c>
    </row>
    <row r="5" ht="9.75" customHeight="1"/>
    <row r="6" spans="3:30" ht="1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3:30" ht="18.75">
      <c r="C7" s="34" t="s">
        <v>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3:30" ht="18.75">
      <c r="C8" s="34" t="s">
        <v>11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3:30" ht="18.75"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3:30" ht="12.75">
      <c r="C10" s="35" t="s">
        <v>9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3:30" ht="12.7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.75">
      <c r="A12" t="s">
        <v>13</v>
      </c>
      <c r="C12" s="16" t="s">
        <v>0</v>
      </c>
      <c r="D12" s="13"/>
      <c r="E12" s="14" t="s">
        <v>1</v>
      </c>
      <c r="F12" s="13"/>
      <c r="G12" s="14" t="s">
        <v>2</v>
      </c>
      <c r="H12" s="13"/>
      <c r="I12" s="14" t="s">
        <v>3</v>
      </c>
      <c r="J12" s="13"/>
      <c r="K12" s="14" t="s">
        <v>4</v>
      </c>
      <c r="L12" s="13"/>
      <c r="M12" s="14" t="s">
        <v>5</v>
      </c>
      <c r="N12" s="13"/>
      <c r="O12" s="17" t="s">
        <v>6</v>
      </c>
      <c r="P12" s="8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.75">
      <c r="A13" t="s">
        <v>13</v>
      </c>
      <c r="C13" s="18">
        <v>1991</v>
      </c>
      <c r="D13" s="12"/>
      <c r="E13" s="19">
        <v>889</v>
      </c>
      <c r="F13" s="20"/>
      <c r="G13" s="19">
        <v>395</v>
      </c>
      <c r="H13" s="20"/>
      <c r="I13" s="19">
        <v>69</v>
      </c>
      <c r="J13" s="20"/>
      <c r="K13" s="19">
        <v>3097</v>
      </c>
      <c r="L13" s="20"/>
      <c r="M13" s="19">
        <v>87</v>
      </c>
      <c r="N13" s="20"/>
      <c r="O13" s="21">
        <f aca="true" t="shared" si="0" ref="O13:O26">E13+G13+I13+K13+M13</f>
        <v>4537</v>
      </c>
      <c r="P13" s="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3:30" ht="12.75">
      <c r="C14" s="18">
        <v>1992</v>
      </c>
      <c r="D14" s="12"/>
      <c r="E14" s="19">
        <v>848</v>
      </c>
      <c r="F14" s="20"/>
      <c r="G14" s="19">
        <v>363</v>
      </c>
      <c r="H14" s="20"/>
      <c r="I14" s="19">
        <v>95</v>
      </c>
      <c r="J14" s="20"/>
      <c r="K14" s="19">
        <v>3078</v>
      </c>
      <c r="L14" s="20"/>
      <c r="M14" s="19">
        <v>44</v>
      </c>
      <c r="N14" s="20"/>
      <c r="O14" s="21">
        <f t="shared" si="0"/>
        <v>4428</v>
      </c>
      <c r="P14" s="8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3:30" ht="12.75">
      <c r="C15" s="18">
        <v>1993</v>
      </c>
      <c r="D15" s="12"/>
      <c r="E15" s="19">
        <v>879</v>
      </c>
      <c r="F15" s="20"/>
      <c r="G15" s="19">
        <v>446</v>
      </c>
      <c r="H15" s="20"/>
      <c r="I15" s="19">
        <v>83</v>
      </c>
      <c r="J15" s="20"/>
      <c r="K15" s="19">
        <v>2900</v>
      </c>
      <c r="L15" s="20"/>
      <c r="M15" s="19">
        <v>113</v>
      </c>
      <c r="N15" s="20"/>
      <c r="O15" s="21">
        <f t="shared" si="0"/>
        <v>4421</v>
      </c>
      <c r="P15" s="8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3:30" ht="12.75">
      <c r="C16" s="18">
        <v>1994</v>
      </c>
      <c r="D16" s="12"/>
      <c r="E16" s="19">
        <v>873</v>
      </c>
      <c r="F16" s="20"/>
      <c r="G16" s="19">
        <v>427</v>
      </c>
      <c r="H16" s="20"/>
      <c r="I16" s="19">
        <v>84</v>
      </c>
      <c r="J16" s="20"/>
      <c r="K16" s="19">
        <v>2994</v>
      </c>
      <c r="L16" s="20"/>
      <c r="M16" s="19">
        <v>158</v>
      </c>
      <c r="N16" s="20"/>
      <c r="O16" s="21">
        <f t="shared" si="0"/>
        <v>4536</v>
      </c>
      <c r="P16" s="8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3:30" ht="12.75">
      <c r="C17" s="18">
        <v>1995</v>
      </c>
      <c r="D17" s="12"/>
      <c r="E17" s="19">
        <v>899</v>
      </c>
      <c r="F17" s="20"/>
      <c r="G17" s="19">
        <v>370</v>
      </c>
      <c r="H17" s="20"/>
      <c r="I17" s="19">
        <v>69</v>
      </c>
      <c r="J17" s="20"/>
      <c r="K17" s="19">
        <v>2937</v>
      </c>
      <c r="L17" s="20"/>
      <c r="M17" s="19">
        <v>99</v>
      </c>
      <c r="N17" s="20"/>
      <c r="O17" s="21">
        <f t="shared" si="0"/>
        <v>4374</v>
      </c>
      <c r="P17" s="8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3:30" ht="12.75">
      <c r="C18" s="18">
        <v>1996</v>
      </c>
      <c r="D18" s="12"/>
      <c r="E18" s="19">
        <v>919</v>
      </c>
      <c r="F18" s="20"/>
      <c r="G18" s="19">
        <v>406</v>
      </c>
      <c r="H18" s="20"/>
      <c r="I18" s="19">
        <v>94</v>
      </c>
      <c r="J18" s="20"/>
      <c r="K18" s="19">
        <v>2854</v>
      </c>
      <c r="L18" s="20"/>
      <c r="M18" s="19">
        <v>77</v>
      </c>
      <c r="N18" s="20"/>
      <c r="O18" s="21">
        <f t="shared" si="0"/>
        <v>4350</v>
      </c>
      <c r="P18" s="8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3:30" ht="12.75">
      <c r="C19" s="18">
        <v>1997</v>
      </c>
      <c r="D19" s="12"/>
      <c r="E19" s="19">
        <v>952</v>
      </c>
      <c r="F19" s="20"/>
      <c r="G19" s="19">
        <v>375</v>
      </c>
      <c r="H19" s="20"/>
      <c r="I19" s="19">
        <v>93</v>
      </c>
      <c r="J19" s="20"/>
      <c r="K19" s="19">
        <v>2829</v>
      </c>
      <c r="L19" s="20"/>
      <c r="M19" s="19">
        <v>82</v>
      </c>
      <c r="N19" s="20"/>
      <c r="O19" s="21">
        <f t="shared" si="0"/>
        <v>4331</v>
      </c>
      <c r="P19" s="8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3:30" ht="12.75">
      <c r="C20" s="18">
        <v>1998</v>
      </c>
      <c r="D20" s="12"/>
      <c r="E20" s="19">
        <v>1048</v>
      </c>
      <c r="F20" s="20"/>
      <c r="G20" s="19">
        <v>456</v>
      </c>
      <c r="H20" s="20"/>
      <c r="I20" s="19">
        <v>73</v>
      </c>
      <c r="J20" s="20"/>
      <c r="K20" s="19">
        <v>2940</v>
      </c>
      <c r="L20" s="20"/>
      <c r="M20" s="19">
        <v>74</v>
      </c>
      <c r="N20" s="20"/>
      <c r="O20" s="21">
        <f t="shared" si="0"/>
        <v>4591</v>
      </c>
      <c r="P20" s="8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3:30" ht="12.75">
      <c r="C21" s="18">
        <v>1999</v>
      </c>
      <c r="D21" s="12"/>
      <c r="E21" s="19">
        <v>1071</v>
      </c>
      <c r="F21" s="20"/>
      <c r="G21" s="19">
        <v>417</v>
      </c>
      <c r="H21" s="20"/>
      <c r="I21" s="19">
        <v>90</v>
      </c>
      <c r="J21" s="20"/>
      <c r="K21" s="19">
        <v>3097</v>
      </c>
      <c r="L21" s="20"/>
      <c r="M21" s="19">
        <v>52</v>
      </c>
      <c r="N21" s="20"/>
      <c r="O21" s="21">
        <f t="shared" si="0"/>
        <v>4727</v>
      </c>
      <c r="P21" s="8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3:30" ht="12.75">
      <c r="C22" s="18">
        <v>2000</v>
      </c>
      <c r="D22" s="12"/>
      <c r="E22" s="19">
        <v>1032</v>
      </c>
      <c r="F22" s="20"/>
      <c r="G22" s="19">
        <v>395</v>
      </c>
      <c r="H22" s="20"/>
      <c r="I22" s="19">
        <v>95</v>
      </c>
      <c r="J22" s="20"/>
      <c r="K22" s="19">
        <v>3137</v>
      </c>
      <c r="L22" s="20"/>
      <c r="M22" s="19">
        <v>84</v>
      </c>
      <c r="N22" s="20"/>
      <c r="O22" s="21">
        <f>E22+G22+I22+K22+M22</f>
        <v>4743</v>
      </c>
      <c r="P22" s="8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3:30" ht="12.75">
      <c r="C23" s="18">
        <v>2001</v>
      </c>
      <c r="D23" s="12"/>
      <c r="E23" s="19">
        <v>926</v>
      </c>
      <c r="F23" s="20"/>
      <c r="G23" s="19">
        <v>462</v>
      </c>
      <c r="H23" s="20"/>
      <c r="I23" s="19">
        <v>142</v>
      </c>
      <c r="J23" s="20"/>
      <c r="K23" s="19">
        <v>3327</v>
      </c>
      <c r="L23" s="20"/>
      <c r="M23" s="19">
        <v>50</v>
      </c>
      <c r="N23" s="20"/>
      <c r="O23" s="21">
        <f>E23+G23+I23+K23+M23</f>
        <v>4907</v>
      </c>
      <c r="P23" s="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3:30" ht="12.75">
      <c r="C24" s="18">
        <v>2002</v>
      </c>
      <c r="D24" s="12"/>
      <c r="E24" s="19">
        <v>1053</v>
      </c>
      <c r="F24" s="20"/>
      <c r="G24" s="19">
        <v>414</v>
      </c>
      <c r="H24" s="20"/>
      <c r="I24" s="19">
        <v>92</v>
      </c>
      <c r="J24" s="20"/>
      <c r="K24" s="19">
        <v>3286</v>
      </c>
      <c r="L24" s="20"/>
      <c r="M24" s="19">
        <v>55</v>
      </c>
      <c r="N24" s="20"/>
      <c r="O24" s="21">
        <f>E24+G24+I24+K24+M24</f>
        <v>4900</v>
      </c>
      <c r="P24" s="8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3:30" ht="12.75">
      <c r="C25" s="18">
        <v>2003</v>
      </c>
      <c r="D25" s="12"/>
      <c r="E25" s="19">
        <v>1089</v>
      </c>
      <c r="F25" s="20"/>
      <c r="G25" s="19">
        <v>441</v>
      </c>
      <c r="H25" s="20"/>
      <c r="I25" s="19">
        <v>89</v>
      </c>
      <c r="J25" s="20"/>
      <c r="K25" s="19">
        <v>3220</v>
      </c>
      <c r="L25" s="20"/>
      <c r="M25" s="19">
        <v>13</v>
      </c>
      <c r="N25" s="20"/>
      <c r="O25" s="21">
        <f>E25+G25+I25+K25+M25</f>
        <v>4852</v>
      </c>
      <c r="P25" s="8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3:30" ht="12.75">
      <c r="C26" s="18">
        <v>2004</v>
      </c>
      <c r="D26" s="12"/>
      <c r="E26" s="19">
        <v>1140</v>
      </c>
      <c r="F26" s="20"/>
      <c r="G26" s="19">
        <v>456</v>
      </c>
      <c r="H26" s="20"/>
      <c r="I26" s="19">
        <v>87</v>
      </c>
      <c r="J26" s="20"/>
      <c r="K26" s="19">
        <v>3251</v>
      </c>
      <c r="L26" s="20"/>
      <c r="M26" s="19">
        <v>20</v>
      </c>
      <c r="N26" s="20"/>
      <c r="O26" s="21">
        <f t="shared" si="0"/>
        <v>4954</v>
      </c>
      <c r="P26" s="8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3:30" ht="12.75">
      <c r="C27" s="18">
        <v>2005</v>
      </c>
      <c r="D27" s="12"/>
      <c r="E27" s="19">
        <v>1106</v>
      </c>
      <c r="F27" s="20"/>
      <c r="G27" s="19">
        <v>454</v>
      </c>
      <c r="H27" s="20"/>
      <c r="I27" s="19">
        <v>96</v>
      </c>
      <c r="J27" s="20"/>
      <c r="K27" s="19">
        <v>3370</v>
      </c>
      <c r="L27" s="20"/>
      <c r="M27" s="19">
        <v>17</v>
      </c>
      <c r="N27" s="20"/>
      <c r="O27" s="21">
        <f>E27+G27+I27+K27+M27</f>
        <v>5043</v>
      </c>
      <c r="P27" s="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3:30" ht="12.75">
      <c r="C28" s="18">
        <v>2006</v>
      </c>
      <c r="D28" s="12"/>
      <c r="E28" s="19">
        <v>1073</v>
      </c>
      <c r="F28" s="20"/>
      <c r="G28" s="19">
        <v>433</v>
      </c>
      <c r="H28" s="20"/>
      <c r="I28" s="19">
        <v>111</v>
      </c>
      <c r="J28" s="20"/>
      <c r="K28" s="19">
        <v>3412</v>
      </c>
      <c r="L28" s="20"/>
      <c r="M28" s="19">
        <v>17</v>
      </c>
      <c r="N28" s="20"/>
      <c r="O28" s="21">
        <f>E28+G28+I28+K28+M28</f>
        <v>5046</v>
      </c>
      <c r="P28" s="8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3:30" ht="12.75">
      <c r="C29" s="22">
        <v>2007</v>
      </c>
      <c r="D29" s="23"/>
      <c r="E29" s="24">
        <v>1061</v>
      </c>
      <c r="F29" s="25"/>
      <c r="G29" s="24">
        <v>435</v>
      </c>
      <c r="H29" s="25"/>
      <c r="I29" s="24">
        <v>127</v>
      </c>
      <c r="J29" s="25"/>
      <c r="K29" s="24">
        <v>3444</v>
      </c>
      <c r="L29" s="25"/>
      <c r="M29" s="24">
        <v>18</v>
      </c>
      <c r="N29" s="25"/>
      <c r="O29" s="26">
        <f>E29+G29+I29+K29+M29</f>
        <v>5085</v>
      </c>
      <c r="P29" s="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3:30" ht="12.75">
      <c r="C30" s="15"/>
      <c r="D30" s="12"/>
      <c r="E30" s="15"/>
      <c r="F30" s="12"/>
      <c r="G30" s="15"/>
      <c r="H30" s="12"/>
      <c r="I30" s="15"/>
      <c r="J30" s="12"/>
      <c r="K30" s="15"/>
      <c r="L30" s="12"/>
      <c r="M30" s="15"/>
      <c r="N30" s="12"/>
      <c r="O30" s="15"/>
      <c r="P30" s="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3:30" ht="12.75">
      <c r="C31" s="15"/>
      <c r="D31" s="12"/>
      <c r="E31" s="15"/>
      <c r="F31" s="12"/>
      <c r="G31" s="15"/>
      <c r="H31" s="12"/>
      <c r="I31" s="15"/>
      <c r="J31" s="12"/>
      <c r="K31" s="15"/>
      <c r="L31" s="12"/>
      <c r="M31" s="15"/>
      <c r="N31" s="12"/>
      <c r="O31" s="15"/>
      <c r="P31" s="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3:30" ht="12.75">
      <c r="C32" s="15"/>
      <c r="D32" s="12"/>
      <c r="E32" s="15"/>
      <c r="F32" s="12"/>
      <c r="G32" s="15"/>
      <c r="H32" s="12"/>
      <c r="I32" s="15"/>
      <c r="J32" s="12"/>
      <c r="K32" s="15"/>
      <c r="L32" s="12"/>
      <c r="M32" s="15"/>
      <c r="N32" s="12"/>
      <c r="O32" s="15"/>
      <c r="P32" s="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3:30" ht="12.75">
      <c r="C33" s="15"/>
      <c r="D33" s="12"/>
      <c r="E33" s="15"/>
      <c r="F33" s="12"/>
      <c r="G33" s="15"/>
      <c r="H33" s="12"/>
      <c r="I33" s="15"/>
      <c r="J33" s="12"/>
      <c r="K33" s="15"/>
      <c r="L33" s="12"/>
      <c r="M33" s="15"/>
      <c r="N33" s="12"/>
      <c r="O33" s="15"/>
      <c r="P33" s="8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3:30" ht="12.75" customHeight="1">
      <c r="C34" s="8"/>
      <c r="D34" s="8"/>
      <c r="E34" s="10"/>
      <c r="F34" s="10"/>
      <c r="G34" s="10"/>
      <c r="H34" s="10"/>
      <c r="I34" s="10"/>
      <c r="J34" s="8"/>
      <c r="K34" s="8"/>
      <c r="L34" s="8"/>
      <c r="M34" s="8"/>
      <c r="N34" s="8"/>
      <c r="O34" s="8"/>
      <c r="P34" s="8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3:30" ht="12.75">
      <c r="C35" s="35" t="s">
        <v>10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8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3:30" ht="15" customHeight="1">
      <c r="C36" s="9"/>
      <c r="D36" s="9"/>
      <c r="E36" s="11"/>
      <c r="F36" s="11"/>
      <c r="G36" s="11"/>
      <c r="H36" s="11"/>
      <c r="I36" s="11"/>
      <c r="J36" s="9"/>
      <c r="K36" s="9"/>
      <c r="L36" s="9"/>
      <c r="M36" s="9"/>
      <c r="N36" s="9"/>
      <c r="O36" s="9"/>
      <c r="P36" s="8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2.75">
      <c r="A37" t="s">
        <v>13</v>
      </c>
      <c r="C37" s="16" t="s">
        <v>0</v>
      </c>
      <c r="D37" s="13"/>
      <c r="E37" s="14" t="s">
        <v>1</v>
      </c>
      <c r="F37" s="13"/>
      <c r="G37" s="14" t="s">
        <v>2</v>
      </c>
      <c r="H37" s="13"/>
      <c r="I37" s="14" t="s">
        <v>3</v>
      </c>
      <c r="J37" s="13"/>
      <c r="K37" s="14" t="s">
        <v>4</v>
      </c>
      <c r="L37" s="13"/>
      <c r="M37" s="14" t="s">
        <v>5</v>
      </c>
      <c r="N37" s="13"/>
      <c r="O37" s="17" t="s">
        <v>6</v>
      </c>
      <c r="P37" s="8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>
      <c r="A38" t="s">
        <v>13</v>
      </c>
      <c r="C38" s="18">
        <v>1991</v>
      </c>
      <c r="D38" s="12"/>
      <c r="E38" s="27">
        <f aca="true" t="shared" si="1" ref="E38:E51">E13/O13</f>
        <v>0.19594445668944235</v>
      </c>
      <c r="F38" s="28"/>
      <c r="G38" s="27">
        <f aca="true" t="shared" si="2" ref="G38:G51">G13/O13</f>
        <v>0.08706193519947102</v>
      </c>
      <c r="H38" s="29"/>
      <c r="I38" s="27">
        <f aca="true" t="shared" si="3" ref="I38:I51">I13/O13</f>
        <v>0.01520828741459114</v>
      </c>
      <c r="J38" s="27"/>
      <c r="K38" s="27">
        <f aca="true" t="shared" si="4" ref="K38:K51">K13/O13</f>
        <v>0.6826096539563589</v>
      </c>
      <c r="L38" s="27"/>
      <c r="M38" s="27">
        <f aca="true" t="shared" si="5" ref="M38:M51">M13/O13</f>
        <v>0.019175666740136654</v>
      </c>
      <c r="N38" s="27"/>
      <c r="O38" s="30">
        <f aca="true" t="shared" si="6" ref="O38:O54">O13/O13</f>
        <v>1</v>
      </c>
      <c r="P38" s="8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3:30" ht="12.75">
      <c r="C39" s="18">
        <v>1992</v>
      </c>
      <c r="D39" s="12"/>
      <c r="E39" s="27">
        <f t="shared" si="1"/>
        <v>0.1915085817524842</v>
      </c>
      <c r="F39" s="28"/>
      <c r="G39" s="27">
        <f t="shared" si="2"/>
        <v>0.08197831978319783</v>
      </c>
      <c r="H39" s="29"/>
      <c r="I39" s="27">
        <f t="shared" si="3"/>
        <v>0.02145438121047877</v>
      </c>
      <c r="J39" s="27"/>
      <c r="K39" s="27">
        <f t="shared" si="4"/>
        <v>0.6951219512195121</v>
      </c>
      <c r="L39" s="27"/>
      <c r="M39" s="27">
        <f t="shared" si="5"/>
        <v>0.00993676603432701</v>
      </c>
      <c r="N39" s="27"/>
      <c r="O39" s="30">
        <f t="shared" si="6"/>
        <v>1</v>
      </c>
      <c r="P39" s="8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3:30" ht="12.75">
      <c r="C40" s="18">
        <v>1993</v>
      </c>
      <c r="D40" s="12"/>
      <c r="E40" s="27">
        <f t="shared" si="1"/>
        <v>0.19882379552137525</v>
      </c>
      <c r="F40" s="28"/>
      <c r="G40" s="27">
        <f t="shared" si="2"/>
        <v>0.10088215335896857</v>
      </c>
      <c r="H40" s="29"/>
      <c r="I40" s="27">
        <f t="shared" si="3"/>
        <v>0.01877403302420267</v>
      </c>
      <c r="J40" s="27"/>
      <c r="K40" s="27">
        <f t="shared" si="4"/>
        <v>0.6559601900022619</v>
      </c>
      <c r="L40" s="27"/>
      <c r="M40" s="27">
        <f t="shared" si="5"/>
        <v>0.025559828093191586</v>
      </c>
      <c r="N40" s="27"/>
      <c r="O40" s="30">
        <f t="shared" si="6"/>
        <v>1</v>
      </c>
      <c r="P40" s="8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3:30" ht="12.75">
      <c r="C41" s="18">
        <v>1994</v>
      </c>
      <c r="D41" s="12"/>
      <c r="E41" s="27">
        <f t="shared" si="1"/>
        <v>0.19246031746031747</v>
      </c>
      <c r="F41" s="28"/>
      <c r="G41" s="27">
        <f t="shared" si="2"/>
        <v>0.0941358024691358</v>
      </c>
      <c r="H41" s="29"/>
      <c r="I41" s="27">
        <f t="shared" si="3"/>
        <v>0.018518518518518517</v>
      </c>
      <c r="J41" s="27"/>
      <c r="K41" s="27">
        <f t="shared" si="4"/>
        <v>0.66005291005291</v>
      </c>
      <c r="L41" s="27"/>
      <c r="M41" s="27">
        <f t="shared" si="5"/>
        <v>0.034832451499118164</v>
      </c>
      <c r="N41" s="27"/>
      <c r="O41" s="30">
        <f t="shared" si="6"/>
        <v>1</v>
      </c>
      <c r="P41" s="8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3:30" ht="12.75">
      <c r="C42" s="18">
        <v>1995</v>
      </c>
      <c r="D42" s="12"/>
      <c r="E42" s="27">
        <f t="shared" si="1"/>
        <v>0.20553269318701417</v>
      </c>
      <c r="F42" s="28"/>
      <c r="G42" s="27">
        <f t="shared" si="2"/>
        <v>0.08459076360310928</v>
      </c>
      <c r="H42" s="29"/>
      <c r="I42" s="27">
        <f t="shared" si="3"/>
        <v>0.01577503429355281</v>
      </c>
      <c r="J42" s="27"/>
      <c r="K42" s="27">
        <f t="shared" si="4"/>
        <v>0.6714677640603567</v>
      </c>
      <c r="L42" s="27"/>
      <c r="M42" s="27">
        <f t="shared" si="5"/>
        <v>0.02263374485596708</v>
      </c>
      <c r="N42" s="27"/>
      <c r="O42" s="30">
        <f t="shared" si="6"/>
        <v>1</v>
      </c>
      <c r="P42" s="8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3:30" ht="12.75">
      <c r="C43" s="18">
        <v>1996</v>
      </c>
      <c r="D43" s="12"/>
      <c r="E43" s="27">
        <f t="shared" si="1"/>
        <v>0.21126436781609195</v>
      </c>
      <c r="F43" s="12"/>
      <c r="G43" s="27">
        <f t="shared" si="2"/>
        <v>0.09333333333333334</v>
      </c>
      <c r="H43" s="29"/>
      <c r="I43" s="27">
        <f t="shared" si="3"/>
        <v>0.02160919540229885</v>
      </c>
      <c r="J43" s="27"/>
      <c r="K43" s="27">
        <f t="shared" si="4"/>
        <v>0.6560919540229885</v>
      </c>
      <c r="L43" s="27"/>
      <c r="M43" s="27">
        <f t="shared" si="5"/>
        <v>0.017701149425287357</v>
      </c>
      <c r="N43" s="27"/>
      <c r="O43" s="30">
        <f t="shared" si="6"/>
        <v>1</v>
      </c>
      <c r="P43" s="8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3:30" ht="12.75">
      <c r="C44" s="18">
        <v>1997</v>
      </c>
      <c r="D44" s="12"/>
      <c r="E44" s="27">
        <f t="shared" si="1"/>
        <v>0.21981066728238283</v>
      </c>
      <c r="F44" s="12"/>
      <c r="G44" s="27">
        <f t="shared" si="2"/>
        <v>0.0865850842761487</v>
      </c>
      <c r="H44" s="29"/>
      <c r="I44" s="27">
        <f t="shared" si="3"/>
        <v>0.021473100900484876</v>
      </c>
      <c r="J44" s="27"/>
      <c r="K44" s="27">
        <f t="shared" si="4"/>
        <v>0.6531978757792658</v>
      </c>
      <c r="L44" s="27"/>
      <c r="M44" s="27">
        <f t="shared" si="5"/>
        <v>0.018933271761717847</v>
      </c>
      <c r="N44" s="27"/>
      <c r="O44" s="30">
        <f t="shared" si="6"/>
        <v>1</v>
      </c>
      <c r="P44" s="8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3:30" ht="12.75">
      <c r="C45" s="18">
        <v>1998</v>
      </c>
      <c r="D45" s="12"/>
      <c r="E45" s="27">
        <f t="shared" si="1"/>
        <v>0.22827270747113917</v>
      </c>
      <c r="F45" s="12"/>
      <c r="G45" s="27">
        <f t="shared" si="2"/>
        <v>0.09932476584622087</v>
      </c>
      <c r="H45" s="29"/>
      <c r="I45" s="27">
        <f t="shared" si="3"/>
        <v>0.01590067523415378</v>
      </c>
      <c r="J45" s="27"/>
      <c r="K45" s="27">
        <f t="shared" si="4"/>
        <v>0.6403833587453713</v>
      </c>
      <c r="L45" s="27"/>
      <c r="M45" s="27">
        <f t="shared" si="5"/>
        <v>0.01611849270311479</v>
      </c>
      <c r="N45" s="27"/>
      <c r="O45" s="30">
        <f t="shared" si="6"/>
        <v>1</v>
      </c>
      <c r="P45" s="8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3:30" ht="12.75">
      <c r="C46" s="18">
        <v>1999</v>
      </c>
      <c r="D46" s="12"/>
      <c r="E46" s="27">
        <f t="shared" si="1"/>
        <v>0.22657076369790566</v>
      </c>
      <c r="F46" s="12"/>
      <c r="G46" s="27">
        <f t="shared" si="2"/>
        <v>0.08821662788237783</v>
      </c>
      <c r="H46" s="29"/>
      <c r="I46" s="27">
        <f t="shared" si="3"/>
        <v>0.01903955997461392</v>
      </c>
      <c r="J46" s="27"/>
      <c r="K46" s="27">
        <f t="shared" si="4"/>
        <v>0.6551724137931034</v>
      </c>
      <c r="L46" s="27"/>
      <c r="M46" s="27">
        <f t="shared" si="5"/>
        <v>0.011000634651999153</v>
      </c>
      <c r="N46" s="27"/>
      <c r="O46" s="30">
        <f t="shared" si="6"/>
        <v>1</v>
      </c>
      <c r="P46" s="8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3:30" ht="12.75">
      <c r="C47" s="18">
        <v>2000</v>
      </c>
      <c r="D47" s="12"/>
      <c r="E47" s="27">
        <f t="shared" si="1"/>
        <v>0.21758380771663505</v>
      </c>
      <c r="F47" s="12"/>
      <c r="G47" s="27">
        <f t="shared" si="2"/>
        <v>0.08328062407758803</v>
      </c>
      <c r="H47" s="29"/>
      <c r="I47" s="27">
        <f t="shared" si="3"/>
        <v>0.020029517183217372</v>
      </c>
      <c r="J47" s="27"/>
      <c r="K47" s="27">
        <f t="shared" si="4"/>
        <v>0.6613957410921357</v>
      </c>
      <c r="L47" s="27"/>
      <c r="M47" s="27">
        <f t="shared" si="5"/>
        <v>0.017710309930423784</v>
      </c>
      <c r="N47" s="27"/>
      <c r="O47" s="30">
        <f t="shared" si="6"/>
        <v>1</v>
      </c>
      <c r="P47" s="8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3:30" ht="12.75">
      <c r="C48" s="18">
        <v>2001</v>
      </c>
      <c r="D48" s="12"/>
      <c r="E48" s="27">
        <f t="shared" si="1"/>
        <v>0.1887100061137151</v>
      </c>
      <c r="F48" s="12"/>
      <c r="G48" s="27">
        <f t="shared" si="2"/>
        <v>0.09415121255349501</v>
      </c>
      <c r="H48" s="29"/>
      <c r="I48" s="27">
        <f t="shared" si="3"/>
        <v>0.02893825147748115</v>
      </c>
      <c r="J48" s="27"/>
      <c r="K48" s="27">
        <f t="shared" si="4"/>
        <v>0.6780110046871816</v>
      </c>
      <c r="L48" s="27"/>
      <c r="M48" s="27">
        <f t="shared" si="5"/>
        <v>0.010189525168127165</v>
      </c>
      <c r="N48" s="27"/>
      <c r="O48" s="30">
        <f t="shared" si="6"/>
        <v>1</v>
      </c>
      <c r="P48" s="8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3:30" ht="12.75">
      <c r="C49" s="18">
        <v>2002</v>
      </c>
      <c r="D49" s="12"/>
      <c r="E49" s="27">
        <f t="shared" si="1"/>
        <v>0.21489795918367346</v>
      </c>
      <c r="F49" s="12"/>
      <c r="G49" s="27">
        <f t="shared" si="2"/>
        <v>0.08448979591836735</v>
      </c>
      <c r="H49" s="29"/>
      <c r="I49" s="27">
        <f t="shared" si="3"/>
        <v>0.018775510204081632</v>
      </c>
      <c r="J49" s="27"/>
      <c r="K49" s="27">
        <f t="shared" si="4"/>
        <v>0.6706122448979592</v>
      </c>
      <c r="L49" s="27"/>
      <c r="M49" s="27">
        <f t="shared" si="5"/>
        <v>0.011224489795918367</v>
      </c>
      <c r="N49" s="27"/>
      <c r="O49" s="30">
        <f t="shared" si="6"/>
        <v>1</v>
      </c>
      <c r="P49" s="8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3:30" ht="12.75">
      <c r="C50" s="18">
        <v>2003</v>
      </c>
      <c r="D50" s="12"/>
      <c r="E50" s="27">
        <f t="shared" si="1"/>
        <v>0.22444352844187965</v>
      </c>
      <c r="F50" s="12"/>
      <c r="G50" s="27">
        <f t="shared" si="2"/>
        <v>0.09089035449299258</v>
      </c>
      <c r="H50" s="29"/>
      <c r="I50" s="27">
        <f t="shared" si="3"/>
        <v>0.018342951360263808</v>
      </c>
      <c r="J50" s="27"/>
      <c r="K50" s="27">
        <f t="shared" si="4"/>
        <v>0.6636438582028029</v>
      </c>
      <c r="L50" s="27"/>
      <c r="M50" s="27">
        <f t="shared" si="5"/>
        <v>0.0026793075020610057</v>
      </c>
      <c r="N50" s="27"/>
      <c r="O50" s="30">
        <f t="shared" si="6"/>
        <v>1</v>
      </c>
      <c r="P50" s="8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3:30" ht="12.75">
      <c r="C51" s="18">
        <v>2004</v>
      </c>
      <c r="D51" s="12"/>
      <c r="E51" s="27">
        <f t="shared" si="1"/>
        <v>0.23011707710940654</v>
      </c>
      <c r="F51" s="12"/>
      <c r="G51" s="27">
        <f t="shared" si="2"/>
        <v>0.09204683084376261</v>
      </c>
      <c r="H51" s="29"/>
      <c r="I51" s="27">
        <f t="shared" si="3"/>
        <v>0.017561566410981024</v>
      </c>
      <c r="J51" s="27"/>
      <c r="K51" s="27">
        <f t="shared" si="4"/>
        <v>0.656237383932176</v>
      </c>
      <c r="L51" s="27"/>
      <c r="M51" s="27">
        <f t="shared" si="5"/>
        <v>0.004037141703673799</v>
      </c>
      <c r="N51" s="27"/>
      <c r="O51" s="30">
        <f t="shared" si="6"/>
        <v>1</v>
      </c>
      <c r="P51" s="8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3:30" ht="12.75">
      <c r="C52" s="18">
        <v>2005</v>
      </c>
      <c r="D52" s="12"/>
      <c r="E52" s="27">
        <f>E27/O27</f>
        <v>0.21931390045607774</v>
      </c>
      <c r="F52" s="12"/>
      <c r="G52" s="27">
        <f>G27/O27</f>
        <v>0.09002577830656355</v>
      </c>
      <c r="H52" s="29"/>
      <c r="I52" s="27">
        <f>I27/O27</f>
        <v>0.01903628792385485</v>
      </c>
      <c r="J52" s="27"/>
      <c r="K52" s="27">
        <f>K27/O27</f>
        <v>0.6682530239936546</v>
      </c>
      <c r="L52" s="27"/>
      <c r="M52" s="27">
        <f>M27/O27</f>
        <v>0.0033710093198492963</v>
      </c>
      <c r="N52" s="27"/>
      <c r="O52" s="30">
        <f t="shared" si="6"/>
        <v>1</v>
      </c>
      <c r="P52" s="8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3:30" ht="12.75">
      <c r="C53" s="18">
        <v>2006</v>
      </c>
      <c r="D53" s="12"/>
      <c r="E53" s="27">
        <f>E28/O28</f>
        <v>0.21264367816091953</v>
      </c>
      <c r="F53" s="12"/>
      <c r="G53" s="27">
        <f>G28/O28</f>
        <v>0.08581054300435989</v>
      </c>
      <c r="H53" s="29"/>
      <c r="I53" s="27">
        <f>I28/O28</f>
        <v>0.021997621878715814</v>
      </c>
      <c r="J53" s="27"/>
      <c r="K53" s="27">
        <f>K28/O28</f>
        <v>0.6761791518034086</v>
      </c>
      <c r="L53" s="27"/>
      <c r="M53" s="27">
        <f>M28/O28</f>
        <v>0.003369005152596116</v>
      </c>
      <c r="N53" s="27"/>
      <c r="O53" s="30">
        <f t="shared" si="6"/>
        <v>1</v>
      </c>
      <c r="P53" s="8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3:30" ht="12.75">
      <c r="C54" s="22">
        <v>2007</v>
      </c>
      <c r="D54" s="23"/>
      <c r="E54" s="31">
        <f>E29/O29</f>
        <v>0.20865290068829892</v>
      </c>
      <c r="F54" s="23"/>
      <c r="G54" s="31">
        <f>G29/O29</f>
        <v>0.0855457227138643</v>
      </c>
      <c r="H54" s="32"/>
      <c r="I54" s="31">
        <f>I29/O29</f>
        <v>0.024975417895771877</v>
      </c>
      <c r="J54" s="31"/>
      <c r="K54" s="31">
        <f>K29/O29</f>
        <v>0.6772861356932154</v>
      </c>
      <c r="L54" s="31"/>
      <c r="M54" s="31">
        <f>M29/O29</f>
        <v>0.0035398230088495575</v>
      </c>
      <c r="N54" s="31"/>
      <c r="O54" s="33">
        <f t="shared" si="6"/>
        <v>1</v>
      </c>
      <c r="P54" s="8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3:30" ht="12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3:30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3:30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3:30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3:30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3:30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5" spans="5:15" ht="12.75">
      <c r="E65" s="2">
        <v>1981</v>
      </c>
      <c r="F65" s="2">
        <v>1985</v>
      </c>
      <c r="G65" s="2">
        <v>1989</v>
      </c>
      <c r="H65" s="2">
        <v>1990</v>
      </c>
      <c r="I65" s="2">
        <v>1991</v>
      </c>
      <c r="J65" s="2">
        <v>1981</v>
      </c>
      <c r="K65" s="2">
        <v>1985</v>
      </c>
      <c r="L65" s="2">
        <v>1989</v>
      </c>
      <c r="M65" s="2">
        <v>1990</v>
      </c>
      <c r="N65" s="2">
        <v>1991</v>
      </c>
      <c r="O65" s="2">
        <v>1992</v>
      </c>
    </row>
    <row r="66" spans="3:15" ht="12.75">
      <c r="C66" s="1" t="s">
        <v>1</v>
      </c>
      <c r="E66" s="3">
        <v>24.7</v>
      </c>
      <c r="F66" s="3">
        <v>21.3</v>
      </c>
      <c r="G66" s="3">
        <v>21</v>
      </c>
      <c r="H66" s="2">
        <v>18.5</v>
      </c>
      <c r="I66" s="3">
        <v>20</v>
      </c>
      <c r="J66" s="2">
        <v>1117</v>
      </c>
      <c r="K66" s="2">
        <v>899</v>
      </c>
      <c r="L66" s="2">
        <v>914</v>
      </c>
      <c r="M66" s="2">
        <v>829</v>
      </c>
      <c r="N66" s="2">
        <v>889</v>
      </c>
      <c r="O66" s="2">
        <v>848</v>
      </c>
    </row>
    <row r="67" spans="3:15" ht="12.75">
      <c r="C67" s="1" t="s">
        <v>2</v>
      </c>
      <c r="E67" s="3">
        <v>8.3</v>
      </c>
      <c r="F67" s="3">
        <v>8.2</v>
      </c>
      <c r="G67" s="3">
        <v>6.2</v>
      </c>
      <c r="H67" s="2">
        <v>8.6</v>
      </c>
      <c r="I67" s="3">
        <v>8.9</v>
      </c>
      <c r="J67" s="2">
        <v>373</v>
      </c>
      <c r="K67" s="2">
        <v>348</v>
      </c>
      <c r="L67" s="2">
        <v>270</v>
      </c>
      <c r="M67" s="2">
        <v>385</v>
      </c>
      <c r="N67" s="2">
        <v>395</v>
      </c>
      <c r="O67" s="2">
        <v>363</v>
      </c>
    </row>
    <row r="68" spans="3:15" ht="12.75">
      <c r="C68" s="1" t="s">
        <v>3</v>
      </c>
      <c r="E68" s="3">
        <v>2.1</v>
      </c>
      <c r="F68" s="3">
        <v>2.1</v>
      </c>
      <c r="G68" s="3">
        <v>1.6</v>
      </c>
      <c r="H68" s="2">
        <v>2.5</v>
      </c>
      <c r="I68" s="3">
        <v>1.6</v>
      </c>
      <c r="J68" s="2">
        <v>93</v>
      </c>
      <c r="K68" s="2">
        <v>89</v>
      </c>
      <c r="L68" s="2">
        <v>68</v>
      </c>
      <c r="M68" s="2">
        <v>114</v>
      </c>
      <c r="N68" s="2">
        <v>69</v>
      </c>
      <c r="O68" s="2">
        <v>95</v>
      </c>
    </row>
    <row r="69" spans="3:15" ht="12.75">
      <c r="C69" s="1" t="s">
        <v>4</v>
      </c>
      <c r="E69" s="3">
        <v>64.9</v>
      </c>
      <c r="F69" s="3">
        <v>68.4</v>
      </c>
      <c r="G69" s="3">
        <v>71.2</v>
      </c>
      <c r="H69" s="2">
        <v>70.4</v>
      </c>
      <c r="I69" s="3">
        <v>69.6</v>
      </c>
      <c r="J69" s="2">
        <v>2931</v>
      </c>
      <c r="K69" s="2">
        <v>2893</v>
      </c>
      <c r="L69" s="2">
        <v>3095</v>
      </c>
      <c r="M69" s="2">
        <v>3151</v>
      </c>
      <c r="N69" s="2">
        <v>3097</v>
      </c>
      <c r="O69" s="2">
        <v>3078</v>
      </c>
    </row>
  </sheetData>
  <sheetProtection/>
  <mergeCells count="4">
    <mergeCell ref="C7:O7"/>
    <mergeCell ref="C8:O8"/>
    <mergeCell ref="C10:O10"/>
    <mergeCell ref="C35:O35"/>
  </mergeCells>
  <printOptions horizontalCentered="1"/>
  <pageMargins left="0.7" right="0" top="0.75" bottom="0.5" header="0.5" footer="0.5"/>
  <pageSetup horizontalDpi="600" verticalDpi="600" orientation="portrait" r:id="rId1"/>
  <headerFooter alignWithMargins="0">
    <oddFooter>&amp;LA-4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2008-01-17T19:15:40Z</cp:lastPrinted>
  <dcterms:created xsi:type="dcterms:W3CDTF">2001-08-14T13:43:06Z</dcterms:created>
  <dcterms:modified xsi:type="dcterms:W3CDTF">2008-03-07T14:09:02Z</dcterms:modified>
  <cp:category/>
  <cp:version/>
  <cp:contentType/>
  <cp:contentStatus/>
</cp:coreProperties>
</file>