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3825" windowHeight="8985" activeTab="1"/>
  </bookViews>
  <sheets>
    <sheet name="D-1" sheetId="1" r:id="rId1"/>
    <sheet name="2  graphs" sheetId="2" r:id="rId2"/>
    <sheet name="Bach - hdct" sheetId="3" r:id="rId3"/>
    <sheet name="Bach- %" sheetId="4" r:id="rId4"/>
    <sheet name="graph data" sheetId="5" r:id="rId5"/>
  </sheets>
  <definedNames>
    <definedName name="__123Graph_B" hidden="1">'D-1'!$U$12:$U$17</definedName>
    <definedName name="__123Graph_C" hidden="1">'D-1'!$Z$12:$Z$17</definedName>
    <definedName name="__123Graph_X" hidden="1">'D-1'!$P$12:$P$17</definedName>
    <definedName name="_1__123Graph_BD_1" hidden="1">'D-1'!#REF!</definedName>
    <definedName name="_1981">#N/A</definedName>
    <definedName name="_1982">#N/A</definedName>
    <definedName name="_1983">'D-1'!#REF!</definedName>
    <definedName name="_1984">'D-1'!#REF!</definedName>
    <definedName name="_1985">'D-1'!#REF!</definedName>
    <definedName name="_1986">'D-1'!#REF!</definedName>
    <definedName name="_1987">'D-1'!#REF!</definedName>
    <definedName name="_1988">'D-1'!#REF!</definedName>
    <definedName name="_1989">'D-1'!#REF!</definedName>
    <definedName name="_1990">'D-1'!#REF!</definedName>
    <definedName name="_1991">'D-1'!#REF!</definedName>
    <definedName name="_1992">'D-1'!#REF!</definedName>
    <definedName name="_1993">'D-1'!#REF!</definedName>
    <definedName name="_1994">'D-1'!#REF!</definedName>
    <definedName name="_1995">'D-1'!#REF!</definedName>
    <definedName name="_1996">'D-1'!#REF!</definedName>
    <definedName name="_2__123Graph_BD_1" hidden="1">'D-1'!$U$12:$U$17</definedName>
    <definedName name="_3__123Graph_CD_1" hidden="1">'D-1'!#REF!</definedName>
    <definedName name="_4__123Graph_CD_1" hidden="1">'D-1'!$Z$12:$Z$17</definedName>
    <definedName name="_5__123Graph_XD_1" hidden="1">'D-1'!$C$12:$C$17</definedName>
    <definedName name="_6__123Graph_XD_1" hidden="1">'D-1'!$P$12:$P$17</definedName>
    <definedName name="_Regression_Int" localSheetId="0" hidden="1">1</definedName>
    <definedName name="_xlnm.Print_Area" localSheetId="0">'D-1'!$C$3:$M$90</definedName>
    <definedName name="Print_Area_MI">'D-1'!$C$3:$H$90</definedName>
  </definedNames>
  <calcPr fullCalcOnLoad="1"/>
</workbook>
</file>

<file path=xl/sharedStrings.xml><?xml version="1.0" encoding="utf-8"?>
<sst xmlns="http://schemas.openxmlformats.org/spreadsheetml/2006/main" count="1662" uniqueCount="112">
  <si>
    <t>OFFICE OF INSTITUTIONAL STUDIES</t>
  </si>
  <si>
    <t>State University College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</si>
  <si>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</si>
  <si>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</si>
  <si>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</si>
  <si>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</si>
  <si>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</si>
  <si>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</si>
  <si>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</si>
  <si>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</si>
  <si>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</si>
  <si>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</si>
  <si>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</si>
  <si>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</si>
  <si>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</si>
  <si>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</si>
  <si>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</si>
  <si>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</si>
  <si>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</si>
  <si>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</si>
  <si>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</si>
  <si>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</si>
  <si>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</si>
  <si>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</si>
  <si>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</si>
  <si>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</si>
  <si>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</si>
  <si>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</si>
  <si>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</si>
  <si>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</si>
  <si>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</si>
  <si>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</si>
  <si>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</si>
  <si>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</si>
  <si>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</si>
  <si>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</si>
  <si>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</si>
  <si>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FINE ARTS</t>
  </si>
  <si>
    <t xml:space="preserve">  Acting</t>
  </si>
  <si>
    <t>BFA</t>
  </si>
  <si>
    <t xml:space="preserve">  Art</t>
  </si>
  <si>
    <t xml:space="preserve">  Music</t>
  </si>
  <si>
    <t>MUSB</t>
  </si>
  <si>
    <t xml:space="preserve">  Music Applied</t>
  </si>
  <si>
    <t xml:space="preserve">  Music Education</t>
  </si>
  <si>
    <t xml:space="preserve">  Music Hist./Liter.</t>
  </si>
  <si>
    <t xml:space="preserve">  Music Theory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</si>
  <si>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</si>
  <si>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</si>
  <si>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</si>
  <si>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</si>
  <si>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</si>
  <si>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</si>
  <si>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</si>
  <si>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</si>
  <si>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</si>
  <si>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</si>
  <si>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</si>
  <si>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</si>
  <si>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</si>
  <si>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</si>
  <si>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</si>
  <si>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</si>
  <si>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</si>
  <si>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</si>
  <si>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</si>
  <si>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</si>
  <si>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</si>
  <si>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</si>
  <si>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</si>
  <si>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</si>
  <si>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</si>
  <si>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</si>
  <si>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</si>
  <si>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</si>
  <si>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</si>
  <si>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</si>
  <si>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 xml:space="preserve">  Recomb. Gene Tech.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</si>
  <si>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</si>
  <si>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</si>
  <si>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</si>
  <si>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</si>
  <si>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</si>
  <si>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</si>
  <si>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</si>
  <si>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</si>
  <si>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</si>
  <si>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</si>
  <si>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</si>
  <si>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</si>
  <si>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D-1</t>
  </si>
  <si>
    <t>OFFICE  OF  NSTITUTIONAL  RESEARCH  AND  PLANNING</t>
  </si>
  <si>
    <t>2000-01</t>
  </si>
  <si>
    <t xml:space="preserve">  EDUCATION</t>
  </si>
  <si>
    <t>EDUCATION</t>
  </si>
  <si>
    <t>--</t>
  </si>
  <si>
    <t>2001-02</t>
  </si>
  <si>
    <t xml:space="preserve"> </t>
  </si>
  <si>
    <t>2002-03</t>
  </si>
  <si>
    <t xml:space="preserve">  Media Arts </t>
  </si>
  <si>
    <t xml:space="preserve">  Media Arts  </t>
  </si>
  <si>
    <t xml:space="preserve">  Molecular Genetics</t>
  </si>
  <si>
    <t>SUNY at Fredonia</t>
  </si>
  <si>
    <t>2003-04</t>
  </si>
  <si>
    <t>OFFICE  OF  INSTITUTIONAL  RESEARCH  AND  PLANNING</t>
  </si>
  <si>
    <t>2004-05</t>
  </si>
  <si>
    <t xml:space="preserve">  Music/Sound Production</t>
  </si>
  <si>
    <t xml:space="preserve">  Criminal Justice</t>
  </si>
  <si>
    <t>2005-06</t>
  </si>
  <si>
    <t xml:space="preserve">  Middle Sch Childhd Math</t>
  </si>
  <si>
    <t>2006-07</t>
  </si>
  <si>
    <t xml:space="preserve">--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</si>
</sst>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"/>
  </numFmts>
  <fonts count="49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12.8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i/>
      <sz val="24"/>
      <color indexed="8"/>
      <name val="Book Antiqua"/>
      <family val="0"/>
    </font>
    <font>
      <b/>
      <i/>
      <sz val="20"/>
      <color indexed="8"/>
      <name val="Book Antiqua"/>
      <family val="0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33" borderId="13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164" fontId="5" fillId="33" borderId="10" xfId="0" applyNumberFormat="1" applyFont="1" applyFill="1" applyBorder="1" applyAlignment="1" applyProtection="1">
      <alignment/>
      <protection/>
    </xf>
    <xf numFmtId="164" fontId="5" fillId="33" borderId="14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3" fillId="0" borderId="16" xfId="0" applyFont="1" applyBorder="1" applyAlignment="1" applyProtection="1">
      <alignment/>
      <protection/>
    </xf>
    <xf numFmtId="0" fontId="0" fillId="0" borderId="16" xfId="0" applyBorder="1" applyAlignment="1" quotePrefix="1">
      <alignment horizontal="right"/>
    </xf>
    <xf numFmtId="0" fontId="6" fillId="0" borderId="17" xfId="0" applyFont="1" applyBorder="1" applyAlignment="1" applyProtection="1">
      <alignment horizontal="right"/>
      <protection/>
    </xf>
    <xf numFmtId="9" fontId="3" fillId="0" borderId="10" xfId="57" applyFont="1" applyBorder="1" applyAlignment="1" applyProtection="1">
      <alignment/>
      <protection/>
    </xf>
    <xf numFmtId="9" fontId="5" fillId="33" borderId="10" xfId="57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164" fontId="5" fillId="33" borderId="15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9" fontId="0" fillId="0" borderId="0" xfId="57" applyFont="1" applyAlignment="1">
      <alignment/>
    </xf>
    <xf numFmtId="0" fontId="7" fillId="0" borderId="16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/>
    </xf>
    <xf numFmtId="164" fontId="3" fillId="0" borderId="16" xfId="0" applyNumberFormat="1" applyFont="1" applyBorder="1" applyAlignment="1" applyProtection="1">
      <alignment/>
      <protection/>
    </xf>
    <xf numFmtId="0" fontId="7" fillId="0" borderId="17" xfId="0" applyFont="1" applyBorder="1" applyAlignment="1">
      <alignment horizontal="right"/>
    </xf>
    <xf numFmtId="164" fontId="6" fillId="0" borderId="17" xfId="0" applyNumberFormat="1" applyFont="1" applyBorder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5" fontId="3" fillId="0" borderId="10" xfId="0" applyNumberFormat="1" applyFont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6" borderId="13" xfId="0" applyFont="1" applyFill="1" applyBorder="1" applyAlignment="1" applyProtection="1">
      <alignment horizontal="left"/>
      <protection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 applyProtection="1">
      <alignment/>
      <protection/>
    </xf>
    <xf numFmtId="0" fontId="5" fillId="36" borderId="15" xfId="0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164" fontId="5" fillId="36" borderId="10" xfId="0" applyNumberFormat="1" applyFont="1" applyFill="1" applyBorder="1" applyAlignment="1" applyProtection="1">
      <alignment/>
      <protection/>
    </xf>
    <xf numFmtId="164" fontId="5" fillId="36" borderId="11" xfId="0" applyNumberFormat="1" applyFont="1" applyFill="1" applyBorder="1" applyAlignment="1" applyProtection="1">
      <alignment/>
      <protection/>
    </xf>
    <xf numFmtId="164" fontId="5" fillId="36" borderId="15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3" fillId="37" borderId="0" xfId="0" applyFont="1" applyFill="1" applyAlignment="1">
      <alignment/>
    </xf>
    <xf numFmtId="2" fontId="3" fillId="0" borderId="10" xfId="0" applyNumberFormat="1" applyFont="1" applyBorder="1" applyAlignment="1" applyProtection="1">
      <alignment/>
      <protection/>
    </xf>
    <xf numFmtId="2" fontId="5" fillId="0" borderId="15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36" borderId="18" xfId="0" applyFont="1" applyFill="1" applyBorder="1" applyAlignment="1" applyProtection="1">
      <alignment/>
      <protection/>
    </xf>
    <xf numFmtId="164" fontId="5" fillId="36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38" borderId="0" xfId="0" applyFont="1" applyFill="1" applyAlignment="1">
      <alignment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725"/>
          <c:w val="0.96425"/>
          <c:h val="0.761"/>
        </c:manualLayout>
      </c:layout>
      <c:barChart>
        <c:barDir val="col"/>
        <c:grouping val="clustered"/>
        <c:varyColors val="0"/>
        <c:ser>
          <c:idx val="3"/>
          <c:order val="0"/>
          <c:tx>
            <c:v>1998-99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data'!$Y$110:$Y$115</c:f>
              <c:numCache>
                <c:ptCount val="6"/>
                <c:pt idx="0">
                  <c:v>229</c:v>
                </c:pt>
                <c:pt idx="1">
                  <c:v>148</c:v>
                </c:pt>
                <c:pt idx="2">
                  <c:v>180</c:v>
                </c:pt>
                <c:pt idx="3">
                  <c:v>21</c:v>
                </c:pt>
                <c:pt idx="4">
                  <c:v>126</c:v>
                </c:pt>
                <c:pt idx="5">
                  <c:v>301</c:v>
                </c:pt>
              </c:numCache>
            </c:numRef>
          </c:val>
        </c:ser>
        <c:ser>
          <c:idx val="4"/>
          <c:order val="1"/>
          <c:tx>
            <c:v>2002-03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data'!$Z$110:$Z$115</c:f>
              <c:numCache>
                <c:ptCount val="6"/>
                <c:pt idx="0">
                  <c:v>299</c:v>
                </c:pt>
                <c:pt idx="1">
                  <c:v>201</c:v>
                </c:pt>
                <c:pt idx="2">
                  <c:v>256</c:v>
                </c:pt>
                <c:pt idx="3">
                  <c:v>34</c:v>
                </c:pt>
                <c:pt idx="4">
                  <c:v>115</c:v>
                </c:pt>
                <c:pt idx="5">
                  <c:v>281</c:v>
                </c:pt>
              </c:numCache>
            </c:numRef>
          </c:val>
        </c:ser>
        <c:ser>
          <c:idx val="5"/>
          <c:order val="2"/>
          <c:tx>
            <c:v>2006-07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data'!$AA$110:$AA$115</c:f>
              <c:numCache>
                <c:ptCount val="6"/>
                <c:pt idx="0">
                  <c:v>173</c:v>
                </c:pt>
                <c:pt idx="1">
                  <c:v>174</c:v>
                </c:pt>
                <c:pt idx="2">
                  <c:v>243</c:v>
                </c:pt>
                <c:pt idx="3">
                  <c:v>38</c:v>
                </c:pt>
                <c:pt idx="4">
                  <c:v>98</c:v>
                </c:pt>
                <c:pt idx="5">
                  <c:v>334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89325"/>
          <c:w val="0.594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1"/>
          <c:w val="0.96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data'!$BG$108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data'!$BG$110:$BG$115</c:f>
              <c:numCache>
                <c:ptCount val="6"/>
                <c:pt idx="0">
                  <c:v>0.228</c:v>
                </c:pt>
                <c:pt idx="1">
                  <c:v>0.147</c:v>
                </c:pt>
                <c:pt idx="2">
                  <c:v>0.179</c:v>
                </c:pt>
                <c:pt idx="3">
                  <c:v>0.021</c:v>
                </c:pt>
                <c:pt idx="4">
                  <c:v>0.125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'graph data'!$BH$108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data'!$BH$110:$BH$115</c:f>
              <c:numCache>
                <c:ptCount val="6"/>
                <c:pt idx="0">
                  <c:v>0.252</c:v>
                </c:pt>
                <c:pt idx="1">
                  <c:v>0.169</c:v>
                </c:pt>
                <c:pt idx="2">
                  <c:v>0.216</c:v>
                </c:pt>
                <c:pt idx="3">
                  <c:v>0.029</c:v>
                </c:pt>
                <c:pt idx="4">
                  <c:v>0.097</c:v>
                </c:pt>
                <c:pt idx="5">
                  <c:v>0.237</c:v>
                </c:pt>
              </c:numCache>
            </c:numRef>
          </c:val>
        </c:ser>
        <c:ser>
          <c:idx val="2"/>
          <c:order val="2"/>
          <c:tx>
            <c:strRef>
              <c:f>'graph data'!$BI$108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data'!$BI$110:$BI$115</c:f>
              <c:numCache>
                <c:ptCount val="6"/>
                <c:pt idx="0">
                  <c:v>0.16</c:v>
                </c:pt>
                <c:pt idx="1">
                  <c:v>0.164</c:v>
                </c:pt>
                <c:pt idx="2">
                  <c:v>0.229</c:v>
                </c:pt>
                <c:pt idx="3">
                  <c:v>0.036</c:v>
                </c:pt>
                <c:pt idx="4">
                  <c:v>0.09</c:v>
                </c:pt>
                <c:pt idx="5">
                  <c:v>0.315</c:v>
                </c:pt>
              </c:numCache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73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92475"/>
          <c:w val="0.590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4075"/>
          <c:w val="0.945"/>
          <c:h val="0.7405"/>
        </c:manualLayout>
      </c:layout>
      <c:barChart>
        <c:barDir val="col"/>
        <c:grouping val="clustered"/>
        <c:varyColors val="0"/>
        <c:ser>
          <c:idx val="3"/>
          <c:order val="0"/>
          <c:tx>
            <c:v>1998-99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data'!$Y$110:$Y$115</c:f>
              <c:numCache>
                <c:ptCount val="6"/>
                <c:pt idx="0">
                  <c:v>229</c:v>
                </c:pt>
                <c:pt idx="1">
                  <c:v>148</c:v>
                </c:pt>
                <c:pt idx="2">
                  <c:v>180</c:v>
                </c:pt>
                <c:pt idx="3">
                  <c:v>21</c:v>
                </c:pt>
                <c:pt idx="4">
                  <c:v>126</c:v>
                </c:pt>
                <c:pt idx="5">
                  <c:v>301</c:v>
                </c:pt>
              </c:numCache>
            </c:numRef>
          </c:val>
        </c:ser>
        <c:ser>
          <c:idx val="4"/>
          <c:order val="1"/>
          <c:tx>
            <c:v>2002-03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data'!$Z$110:$Z$115</c:f>
              <c:numCache>
                <c:ptCount val="6"/>
                <c:pt idx="0">
                  <c:v>299</c:v>
                </c:pt>
                <c:pt idx="1">
                  <c:v>201</c:v>
                </c:pt>
                <c:pt idx="2">
                  <c:v>256</c:v>
                </c:pt>
                <c:pt idx="3">
                  <c:v>34</c:v>
                </c:pt>
                <c:pt idx="4">
                  <c:v>115</c:v>
                </c:pt>
                <c:pt idx="5">
                  <c:v>281</c:v>
                </c:pt>
              </c:numCache>
            </c:numRef>
          </c:val>
        </c:ser>
        <c:ser>
          <c:idx val="5"/>
          <c:order val="2"/>
          <c:tx>
            <c:v>2006-07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data'!$AB$110:$AC$115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data'!$AA$110:$AA$115</c:f>
              <c:numCache>
                <c:ptCount val="6"/>
                <c:pt idx="0">
                  <c:v>173</c:v>
                </c:pt>
                <c:pt idx="1">
                  <c:v>174</c:v>
                </c:pt>
                <c:pt idx="2">
                  <c:v>243</c:v>
                </c:pt>
                <c:pt idx="3">
                  <c:v>38</c:v>
                </c:pt>
                <c:pt idx="4">
                  <c:v>98</c:v>
                </c:pt>
                <c:pt idx="5">
                  <c:v>334</c:v>
                </c:pt>
              </c:numCache>
            </c:numRef>
          </c:val>
        </c:ser>
        <c:axId val="21751448"/>
        <c:axId val="61545305"/>
      </c:bar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 val="autoZero"/>
        <c:auto val="1"/>
        <c:lblOffset val="100"/>
        <c:tickLblSkip val="1"/>
        <c:noMultiLvlLbl val="0"/>
      </c:catAx>
      <c:valAx>
        <c:axId val="6154530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44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892"/>
          <c:w val="0.592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4425"/>
          <c:w val="0.94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data'!$BG$108</c:f>
              <c:strCache>
                <c:ptCount val="1"/>
                <c:pt idx="0">
                  <c:v>1998-99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data'!$BG$110:$BG$115</c:f>
              <c:numCache>
                <c:ptCount val="6"/>
                <c:pt idx="0">
                  <c:v>0.228</c:v>
                </c:pt>
                <c:pt idx="1">
                  <c:v>0.147</c:v>
                </c:pt>
                <c:pt idx="2">
                  <c:v>0.179</c:v>
                </c:pt>
                <c:pt idx="3">
                  <c:v>0.021</c:v>
                </c:pt>
                <c:pt idx="4">
                  <c:v>0.125</c:v>
                </c:pt>
                <c:pt idx="5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'graph data'!$BH$108</c:f>
              <c:strCache>
                <c:ptCount val="1"/>
                <c:pt idx="0">
                  <c:v>2002-03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data'!$BH$110:$BH$115</c:f>
              <c:numCache>
                <c:ptCount val="6"/>
                <c:pt idx="0">
                  <c:v>0.252</c:v>
                </c:pt>
                <c:pt idx="1">
                  <c:v>0.169</c:v>
                </c:pt>
                <c:pt idx="2">
                  <c:v>0.216</c:v>
                </c:pt>
                <c:pt idx="3">
                  <c:v>0.029</c:v>
                </c:pt>
                <c:pt idx="4">
                  <c:v>0.097</c:v>
                </c:pt>
                <c:pt idx="5">
                  <c:v>0.237</c:v>
                </c:pt>
              </c:numCache>
            </c:numRef>
          </c:val>
        </c:ser>
        <c:ser>
          <c:idx val="2"/>
          <c:order val="2"/>
          <c:tx>
            <c:strRef>
              <c:f>'graph data'!$BI$108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data'!$BJ$110:$BK$115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data'!$BI$110:$BI$115</c:f>
              <c:numCache>
                <c:ptCount val="6"/>
                <c:pt idx="0">
                  <c:v>0.16</c:v>
                </c:pt>
                <c:pt idx="1">
                  <c:v>0.164</c:v>
                </c:pt>
                <c:pt idx="2">
                  <c:v>0.229</c:v>
                </c:pt>
                <c:pt idx="3">
                  <c:v>0.036</c:v>
                </c:pt>
                <c:pt idx="4">
                  <c:v>0.09</c:v>
                </c:pt>
                <c:pt idx="5">
                  <c:v>0.315</c:v>
                </c:pt>
              </c:numCache>
            </c:numRef>
          </c:val>
        </c:ser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6834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5825"/>
          <c:w val="0.5922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5" right="0.5" top="0.75" bottom="0.7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15</xdr:col>
      <xdr:colOff>504825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609600" y="485775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45</xdr:row>
      <xdr:rowOff>85725</xdr:rowOff>
    </xdr:from>
    <xdr:to>
      <xdr:col>15</xdr:col>
      <xdr:colOff>504825</xdr:colOff>
      <xdr:row>84</xdr:row>
      <xdr:rowOff>57150</xdr:rowOff>
    </xdr:to>
    <xdr:graphicFrame>
      <xdr:nvGraphicFramePr>
        <xdr:cNvPr id="2" name="Chart 2"/>
        <xdr:cNvGraphicFramePr/>
      </xdr:nvGraphicFramePr>
      <xdr:xfrm>
        <a:off x="609600" y="7372350"/>
        <a:ext cx="90392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0350"/>
    <xdr:graphicFrame>
      <xdr:nvGraphicFramePr>
        <xdr:cNvPr id="1" name="Shape 1025"/>
        <xdr:cNvGraphicFramePr/>
      </xdr:nvGraphicFramePr>
      <xdr:xfrm>
        <a:off x="832256400" y="832256400"/>
        <a:ext cx="9134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832256400" y="83225640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Y117"/>
  <sheetViews>
    <sheetView showGridLines="0" zoomScale="11" zoomScaleNormal="11" zoomScalePageLayoutView="0" workbookViewId="0" topLeftCell="A1">
      <selection activeCell="A1" sqref="A1:IV16384"/>
    </sheetView>
  </sheetViews>
  <sheetFormatPr defaultColWidth="8.7109375" defaultRowHeight="12.75"/>
  <cols>
    <col min="1" max="1" width="2.00390625" style="0" customWidth="1"/>
    <col min="2" max="2" width="2.421875" style="0" customWidth="1"/>
    <col min="3" max="3" width="22.7109375" style="0" customWidth="1"/>
    <col min="4" max="4" width="6.7109375" style="0" customWidth="1"/>
    <col min="5" max="6" width="8.7109375" style="0" customWidth="1"/>
    <col min="7" max="7" width="19.57421875" style="0" bestFit="1" customWidth="1"/>
    <col min="8" max="13" width="23.57421875" style="0" bestFit="1" customWidth="1"/>
    <col min="14" max="14" width="3.140625" style="0" customWidth="1"/>
    <col min="15" max="15" width="3.57421875" style="0" customWidth="1"/>
    <col min="16" max="16" width="22.7109375" style="0" customWidth="1"/>
    <col min="17" max="17" width="6.7109375" style="0" customWidth="1"/>
    <col min="18" max="33" width="0" style="0" hidden="1" customWidth="1"/>
  </cols>
  <sheetData>
    <row r="1" spans="4:5" ht="12.75">
      <c r="D1" t="s">
        <v>97</v>
      </c>
      <c r="E1" t="s">
        <v>97</v>
      </c>
    </row>
    <row r="3" spans="3:51" ht="12.75">
      <c r="C3" s="2" t="s">
        <v>104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 t="s">
        <v>104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3:51" ht="12.75">
      <c r="C4" s="2" t="s">
        <v>102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 t="s">
        <v>102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3:51" ht="6.75" customHeight="1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3:51" ht="23.25" customHeight="1">
      <c r="C6" s="96" t="s">
        <v>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44"/>
      <c r="O6" s="3"/>
      <c r="P6" s="96" t="s">
        <v>2</v>
      </c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3"/>
      <c r="AR6" s="3"/>
      <c r="AS6" s="3"/>
      <c r="AT6" s="3"/>
      <c r="AU6" s="3"/>
      <c r="AV6" s="3"/>
      <c r="AW6" s="3"/>
      <c r="AX6" s="3"/>
      <c r="AY6" s="3"/>
    </row>
    <row r="7" spans="3:51" ht="21" customHeight="1">
      <c r="C7" s="97" t="s">
        <v>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45"/>
      <c r="O7" s="3"/>
      <c r="P7" s="99" t="s">
        <v>4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3"/>
      <c r="AR7" s="3"/>
      <c r="AS7" s="3"/>
      <c r="AT7" s="3"/>
      <c r="AU7" s="3"/>
      <c r="AV7" s="3"/>
      <c r="AW7" s="3"/>
      <c r="AX7" s="3"/>
      <c r="AY7" s="3"/>
    </row>
    <row r="8" spans="3:51" ht="15.75">
      <c r="C8" s="98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46"/>
      <c r="O8" s="3"/>
      <c r="P8" s="98" t="s">
        <v>5</v>
      </c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3"/>
      <c r="AR8" s="3"/>
      <c r="AS8" s="3"/>
      <c r="AT8" s="3"/>
      <c r="AU8" s="3"/>
      <c r="AV8" s="3"/>
      <c r="AW8" s="3"/>
      <c r="AX8" s="3"/>
      <c r="AY8" s="3"/>
    </row>
    <row r="9" spans="3:51" ht="6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3:51" ht="12.75">
      <c r="C10" s="3"/>
      <c r="D10" s="3"/>
      <c r="E10" s="31" t="s">
        <v>22</v>
      </c>
      <c r="F10" s="31" t="s">
        <v>23</v>
      </c>
      <c r="G10" s="31" t="s">
        <v>92</v>
      </c>
      <c r="H10" s="31" t="s">
        <v>96</v>
      </c>
      <c r="I10" s="31" t="s">
        <v>98</v>
      </c>
      <c r="J10" s="31" t="s">
        <v>103</v>
      </c>
      <c r="K10" s="31" t="s">
        <v>105</v>
      </c>
      <c r="L10" s="31" t="s">
        <v>108</v>
      </c>
      <c r="M10" s="31" t="s">
        <v>110</v>
      </c>
      <c r="N10" s="31"/>
      <c r="O10" s="36"/>
      <c r="P10" s="36"/>
      <c r="Q10" s="36"/>
      <c r="R10" s="35" t="s">
        <v>6</v>
      </c>
      <c r="S10" s="35" t="s">
        <v>7</v>
      </c>
      <c r="T10" s="35" t="s">
        <v>8</v>
      </c>
      <c r="U10" s="35" t="s">
        <v>9</v>
      </c>
      <c r="V10" s="35" t="s">
        <v>10</v>
      </c>
      <c r="W10" s="35" t="s">
        <v>11</v>
      </c>
      <c r="X10" s="35" t="s">
        <v>12</v>
      </c>
      <c r="Y10" s="35" t="s">
        <v>13</v>
      </c>
      <c r="Z10" s="35" t="s">
        <v>14</v>
      </c>
      <c r="AA10" s="35" t="s">
        <v>15</v>
      </c>
      <c r="AB10" s="31" t="s">
        <v>16</v>
      </c>
      <c r="AC10" s="31" t="s">
        <v>17</v>
      </c>
      <c r="AD10" s="31" t="s">
        <v>18</v>
      </c>
      <c r="AE10" s="31" t="s">
        <v>19</v>
      </c>
      <c r="AF10" s="31" t="s">
        <v>20</v>
      </c>
      <c r="AG10" s="31" t="s">
        <v>21</v>
      </c>
      <c r="AH10" s="31" t="s">
        <v>22</v>
      </c>
      <c r="AI10" s="31" t="s">
        <v>23</v>
      </c>
      <c r="AJ10" s="31" t="s">
        <v>92</v>
      </c>
      <c r="AK10" s="31" t="s">
        <v>96</v>
      </c>
      <c r="AL10" s="31" t="s">
        <v>98</v>
      </c>
      <c r="AM10" s="31" t="s">
        <v>103</v>
      </c>
      <c r="AN10" s="31" t="s">
        <v>105</v>
      </c>
      <c r="AO10" s="31" t="s">
        <v>108</v>
      </c>
      <c r="AP10" s="31" t="s">
        <v>110</v>
      </c>
      <c r="AQ10" s="36"/>
      <c r="AR10" s="36"/>
      <c r="AS10" s="36"/>
      <c r="AT10" s="36"/>
      <c r="AU10" s="36"/>
      <c r="AV10" s="36"/>
      <c r="AW10" s="36"/>
      <c r="AX10" s="3"/>
      <c r="AY10" s="3"/>
    </row>
    <row r="11" spans="3:51" ht="7.5" customHeight="1">
      <c r="C11" s="5"/>
      <c r="D11" s="3"/>
      <c r="E11" s="7"/>
      <c r="F11" s="7"/>
      <c r="G11" s="7"/>
      <c r="H11" s="7"/>
      <c r="I11" s="7"/>
      <c r="J11" s="7"/>
      <c r="K11" s="7"/>
      <c r="L11" s="7"/>
      <c r="M11" s="7"/>
      <c r="N11" s="49"/>
      <c r="O11" s="3"/>
      <c r="P11" s="5"/>
      <c r="Q11" s="3"/>
      <c r="R11" s="3"/>
      <c r="S11" s="3"/>
      <c r="T11" s="3"/>
      <c r="U11" s="3"/>
      <c r="V11" s="3"/>
      <c r="W11" s="3"/>
      <c r="X11" s="3"/>
      <c r="Y11" s="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3"/>
      <c r="AR11" s="3"/>
      <c r="AS11" s="3"/>
      <c r="AT11" s="3"/>
      <c r="AU11" s="3"/>
      <c r="AV11" s="3"/>
      <c r="AW11" s="3"/>
      <c r="AX11" s="3"/>
      <c r="AY11" s="3"/>
    </row>
    <row r="12" spans="3:51" ht="12.75">
      <c r="C12" s="8" t="s">
        <v>93</v>
      </c>
      <c r="D12" s="9"/>
      <c r="E12" s="11">
        <v>229</v>
      </c>
      <c r="F12" s="11">
        <v>212</v>
      </c>
      <c r="G12" s="11">
        <v>222</v>
      </c>
      <c r="H12" s="11">
        <v>273</v>
      </c>
      <c r="I12" s="11">
        <v>299</v>
      </c>
      <c r="J12" s="11">
        <v>228</v>
      </c>
      <c r="K12" s="11">
        <v>218</v>
      </c>
      <c r="L12" s="11">
        <v>207</v>
      </c>
      <c r="M12" s="11">
        <v>173</v>
      </c>
      <c r="N12" s="50"/>
      <c r="O12" s="3"/>
      <c r="P12" s="8" t="s">
        <v>93</v>
      </c>
      <c r="Q12" s="9"/>
      <c r="R12" s="12">
        <v>10.79664570230608</v>
      </c>
      <c r="S12" s="12">
        <v>13.097949886104784</v>
      </c>
      <c r="T12" s="12">
        <v>9.801876955161628</v>
      </c>
      <c r="U12" s="12">
        <v>14.666666666666666</v>
      </c>
      <c r="V12" s="12">
        <v>12.314225053078557</v>
      </c>
      <c r="W12" s="12">
        <v>14.345991561181433</v>
      </c>
      <c r="X12" s="12">
        <v>17.864693446088793</v>
      </c>
      <c r="Y12" s="12">
        <v>16.273849607182942</v>
      </c>
      <c r="Z12" s="13">
        <v>17.438423645320196</v>
      </c>
      <c r="AA12" s="13">
        <v>18.95734597156398</v>
      </c>
      <c r="AB12" s="13">
        <v>19.584837545126355</v>
      </c>
      <c r="AC12" s="13">
        <v>16.069600818833162</v>
      </c>
      <c r="AD12" s="13">
        <v>19.056603773584907</v>
      </c>
      <c r="AE12" s="13">
        <v>20.44310171198389</v>
      </c>
      <c r="AF12" s="13">
        <v>20.745216515609265</v>
      </c>
      <c r="AG12" s="13">
        <v>21.60633484162896</v>
      </c>
      <c r="AH12" s="13">
        <v>22.786069651741293</v>
      </c>
      <c r="AI12" s="13">
        <v>23.220153340635267</v>
      </c>
      <c r="AJ12" s="13">
        <v>23.896663078579117</v>
      </c>
      <c r="AK12" s="13">
        <v>26.402321083172147</v>
      </c>
      <c r="AL12" s="13">
        <v>25.21079258010118</v>
      </c>
      <c r="AM12" s="13">
        <v>22.61904761904762</v>
      </c>
      <c r="AN12" s="13">
        <v>20.70275403608737</v>
      </c>
      <c r="AO12" s="13">
        <v>20.077594568380214</v>
      </c>
      <c r="AP12" s="13">
        <v>16.32075471698113</v>
      </c>
      <c r="AQ12" s="3"/>
      <c r="AR12" s="3"/>
      <c r="AS12" s="3"/>
      <c r="AT12" s="3"/>
      <c r="AU12" s="3"/>
      <c r="AV12" s="3"/>
      <c r="AW12" s="3"/>
      <c r="AX12" s="3"/>
      <c r="AY12" s="3"/>
    </row>
    <row r="13" spans="3:51" ht="12.75">
      <c r="C13" s="8" t="s">
        <v>24</v>
      </c>
      <c r="D13" s="9"/>
      <c r="E13" s="11">
        <v>148</v>
      </c>
      <c r="F13" s="11">
        <v>111</v>
      </c>
      <c r="G13" s="11">
        <v>142</v>
      </c>
      <c r="H13" s="11">
        <v>161</v>
      </c>
      <c r="I13" s="11">
        <v>201</v>
      </c>
      <c r="J13" s="11">
        <v>169</v>
      </c>
      <c r="K13" s="11">
        <v>164</v>
      </c>
      <c r="L13" s="11">
        <v>142</v>
      </c>
      <c r="M13" s="11">
        <v>174</v>
      </c>
      <c r="N13" s="50"/>
      <c r="O13" s="3"/>
      <c r="P13" s="8" t="s">
        <v>24</v>
      </c>
      <c r="Q13" s="9"/>
      <c r="R13" s="12">
        <v>16.9811320754717</v>
      </c>
      <c r="S13" s="12">
        <v>16.059225512528474</v>
      </c>
      <c r="T13" s="12">
        <v>14.077163712200209</v>
      </c>
      <c r="U13" s="12">
        <v>13.61904761904762</v>
      </c>
      <c r="V13" s="12">
        <v>11.78343949044586</v>
      </c>
      <c r="W13" s="12">
        <v>14.135021097046414</v>
      </c>
      <c r="X13" s="12">
        <v>11.945031712473574</v>
      </c>
      <c r="Y13" s="12">
        <v>14.14141414141414</v>
      </c>
      <c r="Z13" s="13">
        <v>14.088669950738916</v>
      </c>
      <c r="AA13" s="13">
        <v>10.52132701421801</v>
      </c>
      <c r="AB13" s="13">
        <v>10.649819494584838</v>
      </c>
      <c r="AC13" s="13">
        <v>11.975435005117706</v>
      </c>
      <c r="AD13" s="13">
        <v>11.79245283018868</v>
      </c>
      <c r="AE13" s="13">
        <v>12.487411883182276</v>
      </c>
      <c r="AF13" s="13">
        <v>11.379657603222558</v>
      </c>
      <c r="AG13" s="13">
        <v>11.877828054298641</v>
      </c>
      <c r="AH13" s="13">
        <v>14.72636815920398</v>
      </c>
      <c r="AI13" s="13">
        <v>12.157721796276014</v>
      </c>
      <c r="AJ13" s="13">
        <v>15.285252960172228</v>
      </c>
      <c r="AK13" s="13">
        <v>15.570599613152805</v>
      </c>
      <c r="AL13" s="13">
        <v>16.947723440134908</v>
      </c>
      <c r="AM13" s="13">
        <v>16.765873015873016</v>
      </c>
      <c r="AN13" s="13">
        <v>15.57454890788224</v>
      </c>
      <c r="AO13" s="13">
        <v>13.773035887487875</v>
      </c>
      <c r="AP13" s="13">
        <v>16.41509433962264</v>
      </c>
      <c r="AQ13" s="3"/>
      <c r="AR13" s="3"/>
      <c r="AS13" s="3"/>
      <c r="AT13" s="3"/>
      <c r="AU13" s="3"/>
      <c r="AV13" s="3"/>
      <c r="AW13" s="3"/>
      <c r="AX13" s="3"/>
      <c r="AY13" s="3"/>
    </row>
    <row r="14" spans="3:51" ht="12.75">
      <c r="C14" s="8" t="s">
        <v>25</v>
      </c>
      <c r="D14" s="9"/>
      <c r="E14" s="11">
        <v>180</v>
      </c>
      <c r="F14" s="11">
        <v>202</v>
      </c>
      <c r="G14" s="11">
        <v>189</v>
      </c>
      <c r="H14" s="11">
        <v>218</v>
      </c>
      <c r="I14" s="11">
        <v>256</v>
      </c>
      <c r="J14" s="11">
        <v>209</v>
      </c>
      <c r="K14" s="11">
        <v>235</v>
      </c>
      <c r="L14" s="11">
        <v>234</v>
      </c>
      <c r="M14" s="11">
        <v>243</v>
      </c>
      <c r="N14" s="50"/>
      <c r="O14" s="3"/>
      <c r="P14" s="8" t="s">
        <v>25</v>
      </c>
      <c r="Q14" s="9"/>
      <c r="R14" s="12">
        <v>11.320754716981133</v>
      </c>
      <c r="S14" s="12">
        <v>14.80637813211845</v>
      </c>
      <c r="T14" s="12">
        <v>16.16266944734098</v>
      </c>
      <c r="U14" s="12">
        <v>15.04761904761905</v>
      </c>
      <c r="V14" s="12">
        <v>14.8619957537155</v>
      </c>
      <c r="W14" s="12">
        <v>14.345991561181433</v>
      </c>
      <c r="X14" s="12">
        <v>14.059196617336154</v>
      </c>
      <c r="Y14" s="12">
        <v>14.365881032547701</v>
      </c>
      <c r="Z14" s="13">
        <v>17.142857142857142</v>
      </c>
      <c r="AA14" s="13">
        <v>15.165876777251185</v>
      </c>
      <c r="AB14" s="13">
        <v>16.787003610108304</v>
      </c>
      <c r="AC14" s="13">
        <v>15.148413510747186</v>
      </c>
      <c r="AD14" s="13">
        <v>14.716981132075471</v>
      </c>
      <c r="AE14" s="13">
        <v>19.033232628398792</v>
      </c>
      <c r="AF14" s="13">
        <v>20.745216515609265</v>
      </c>
      <c r="AG14" s="13">
        <v>20.588235294117645</v>
      </c>
      <c r="AH14" s="13">
        <v>17.91044776119403</v>
      </c>
      <c r="AI14" s="13">
        <v>22.12486308871851</v>
      </c>
      <c r="AJ14" s="13">
        <v>20.344456404736274</v>
      </c>
      <c r="AK14" s="13">
        <v>21.08317214700193</v>
      </c>
      <c r="AL14" s="13">
        <v>21.585160202360875</v>
      </c>
      <c r="AM14" s="13">
        <v>20.734126984126984</v>
      </c>
      <c r="AN14" s="13">
        <v>22.31718898385565</v>
      </c>
      <c r="AO14" s="13">
        <v>22.696411251212414</v>
      </c>
      <c r="AP14" s="13">
        <v>22.92452830188679</v>
      </c>
      <c r="AQ14" s="3"/>
      <c r="AR14" s="3"/>
      <c r="AS14" s="3"/>
      <c r="AT14" s="3"/>
      <c r="AU14" s="3"/>
      <c r="AV14" s="3"/>
      <c r="AW14" s="3"/>
      <c r="AX14" s="3"/>
      <c r="AY14" s="3"/>
    </row>
    <row r="15" spans="3:51" ht="12.75">
      <c r="C15" s="8" t="s">
        <v>26</v>
      </c>
      <c r="D15" s="9"/>
      <c r="E15" s="11">
        <v>21</v>
      </c>
      <c r="F15" s="11">
        <v>20</v>
      </c>
      <c r="G15" s="11">
        <v>24</v>
      </c>
      <c r="H15" s="11">
        <v>38</v>
      </c>
      <c r="I15" s="11">
        <v>34</v>
      </c>
      <c r="J15" s="11">
        <v>25</v>
      </c>
      <c r="K15" s="11">
        <v>48</v>
      </c>
      <c r="L15" s="11">
        <v>53</v>
      </c>
      <c r="M15" s="11">
        <v>38</v>
      </c>
      <c r="N15" s="50"/>
      <c r="O15" s="3"/>
      <c r="P15" s="8" t="s">
        <v>26</v>
      </c>
      <c r="Q15" s="9"/>
      <c r="R15" s="12">
        <v>5.9748427672955975</v>
      </c>
      <c r="S15" s="12">
        <v>4.555808656036446</v>
      </c>
      <c r="T15" s="12">
        <v>3.8581856100104277</v>
      </c>
      <c r="U15" s="12">
        <v>2.9523809523809526</v>
      </c>
      <c r="V15" s="12">
        <v>3.5031847133757963</v>
      </c>
      <c r="W15" s="12">
        <v>2.848101265822785</v>
      </c>
      <c r="X15" s="12">
        <v>1.1627906976744187</v>
      </c>
      <c r="Y15" s="12">
        <v>1.7957351290684627</v>
      </c>
      <c r="Z15" s="13">
        <v>1.7733990147783252</v>
      </c>
      <c r="AA15" s="13">
        <v>1.7061611374407581</v>
      </c>
      <c r="AB15" s="13">
        <v>1.6245487364620936</v>
      </c>
      <c r="AC15" s="13">
        <v>1.3306038894575232</v>
      </c>
      <c r="AD15" s="13">
        <v>1.3207547169811322</v>
      </c>
      <c r="AE15" s="13">
        <v>1.1077542799597182</v>
      </c>
      <c r="AF15" s="13">
        <v>1.2084592145015105</v>
      </c>
      <c r="AG15" s="13">
        <v>1.3574660633484164</v>
      </c>
      <c r="AH15" s="13">
        <v>2.0895522388059704</v>
      </c>
      <c r="AI15" s="13">
        <v>2.190580503833516</v>
      </c>
      <c r="AJ15" s="13">
        <v>2.583423035522067</v>
      </c>
      <c r="AK15" s="13">
        <v>3.67504835589942</v>
      </c>
      <c r="AL15" s="13">
        <v>2.866779089376054</v>
      </c>
      <c r="AM15" s="13">
        <v>2.4801587301587302</v>
      </c>
      <c r="AN15" s="13">
        <v>4.5584045584045585</v>
      </c>
      <c r="AO15" s="13">
        <v>5.140640155189137</v>
      </c>
      <c r="AP15" s="13">
        <v>3.5849056603773586</v>
      </c>
      <c r="AQ15" s="3"/>
      <c r="AR15" s="3"/>
      <c r="AS15" s="3"/>
      <c r="AT15" s="3"/>
      <c r="AU15" s="3"/>
      <c r="AV15" s="3"/>
      <c r="AW15" s="3"/>
      <c r="AX15" s="3"/>
      <c r="AY15" s="3"/>
    </row>
    <row r="16" spans="3:51" ht="12.75">
      <c r="C16" s="8" t="s">
        <v>27</v>
      </c>
      <c r="D16" s="9"/>
      <c r="E16" s="11">
        <v>126</v>
      </c>
      <c r="F16" s="11">
        <v>97</v>
      </c>
      <c r="G16" s="11">
        <v>113</v>
      </c>
      <c r="H16" s="11">
        <v>120</v>
      </c>
      <c r="I16" s="11">
        <v>115</v>
      </c>
      <c r="J16" s="11">
        <v>112</v>
      </c>
      <c r="K16" s="11">
        <v>122</v>
      </c>
      <c r="L16" s="11">
        <v>93</v>
      </c>
      <c r="M16" s="11">
        <v>98</v>
      </c>
      <c r="N16" s="50"/>
      <c r="O16" s="3"/>
      <c r="P16" s="8" t="s">
        <v>27</v>
      </c>
      <c r="Q16" s="9"/>
      <c r="R16" s="12">
        <v>12.78825995807128</v>
      </c>
      <c r="S16" s="12">
        <v>12.414578587699317</v>
      </c>
      <c r="T16" s="12">
        <v>14.389989572471324</v>
      </c>
      <c r="U16" s="12">
        <v>16.095238095238095</v>
      </c>
      <c r="V16" s="12">
        <v>17.40976645435244</v>
      </c>
      <c r="W16" s="12">
        <v>15.717299578059071</v>
      </c>
      <c r="X16" s="12">
        <v>14.799154334038056</v>
      </c>
      <c r="Y16" s="12">
        <v>12.906846240179574</v>
      </c>
      <c r="Z16" s="13">
        <v>11.231527093596059</v>
      </c>
      <c r="AA16" s="13">
        <v>14.028436018957347</v>
      </c>
      <c r="AB16" s="13">
        <v>12.815884476534295</v>
      </c>
      <c r="AC16" s="13">
        <v>13.203684749232345</v>
      </c>
      <c r="AD16" s="13">
        <v>14.433962264150942</v>
      </c>
      <c r="AE16" s="13">
        <v>18.328298086606242</v>
      </c>
      <c r="AF16" s="13">
        <v>12.890231621349447</v>
      </c>
      <c r="AG16" s="13">
        <v>14.93212669683258</v>
      </c>
      <c r="AH16" s="13">
        <v>12.53731343283582</v>
      </c>
      <c r="AI16" s="13">
        <v>10.624315443592552</v>
      </c>
      <c r="AJ16" s="13">
        <v>12.16361679224973</v>
      </c>
      <c r="AK16" s="13">
        <v>11.60541586073501</v>
      </c>
      <c r="AL16" s="13">
        <v>9.696458684654301</v>
      </c>
      <c r="AM16" s="13">
        <v>11.11111111111111</v>
      </c>
      <c r="AN16" s="13">
        <v>11.585944919278253</v>
      </c>
      <c r="AO16" s="13">
        <v>9.020368574199807</v>
      </c>
      <c r="AP16" s="13">
        <v>9.245283018867925</v>
      </c>
      <c r="AQ16" s="3"/>
      <c r="AR16" s="3"/>
      <c r="AS16" s="3"/>
      <c r="AT16" s="3"/>
      <c r="AU16" s="3"/>
      <c r="AV16" s="3"/>
      <c r="AW16" s="3"/>
      <c r="AX16" s="3"/>
      <c r="AY16" s="3"/>
    </row>
    <row r="17" spans="3:51" ht="12.75">
      <c r="C17" s="8" t="s">
        <v>28</v>
      </c>
      <c r="D17" s="9"/>
      <c r="E17" s="11">
        <v>301</v>
      </c>
      <c r="F17" s="11">
        <v>271</v>
      </c>
      <c r="G17" s="11">
        <v>239</v>
      </c>
      <c r="H17" s="11">
        <v>224</v>
      </c>
      <c r="I17" s="11">
        <v>281</v>
      </c>
      <c r="J17" s="11">
        <v>265</v>
      </c>
      <c r="K17" s="11">
        <v>266</v>
      </c>
      <c r="L17" s="50">
        <v>302</v>
      </c>
      <c r="M17" s="11">
        <v>334</v>
      </c>
      <c r="N17" s="50"/>
      <c r="O17" s="3"/>
      <c r="P17" s="8" t="s">
        <v>28</v>
      </c>
      <c r="Q17" s="9"/>
      <c r="R17" s="12">
        <v>42.138364779874216</v>
      </c>
      <c r="S17" s="12">
        <v>39.066059225512525</v>
      </c>
      <c r="T17" s="12">
        <v>41.71011470281543</v>
      </c>
      <c r="U17" s="12">
        <v>37.61904761904762</v>
      </c>
      <c r="V17" s="12">
        <v>40.12738853503185</v>
      </c>
      <c r="W17" s="12">
        <v>38.607594936708864</v>
      </c>
      <c r="X17" s="12">
        <v>40.169133192389005</v>
      </c>
      <c r="Y17" s="12">
        <v>40.51627384960718</v>
      </c>
      <c r="Z17" s="13">
        <v>38.32512315270936</v>
      </c>
      <c r="AA17" s="13">
        <v>39.62085308056872</v>
      </c>
      <c r="AB17" s="13">
        <v>38.537906137184116</v>
      </c>
      <c r="AC17" s="13">
        <v>42.272262026612076</v>
      </c>
      <c r="AD17" s="13">
        <v>30.377358490566035</v>
      </c>
      <c r="AE17" s="13">
        <v>35.34743202416919</v>
      </c>
      <c r="AF17" s="13">
        <v>33.03121852970796</v>
      </c>
      <c r="AG17" s="13">
        <v>29.638009049773757</v>
      </c>
      <c r="AH17" s="13">
        <v>29.950248756218905</v>
      </c>
      <c r="AI17" s="13">
        <v>29.68236582694414</v>
      </c>
      <c r="AJ17" s="13">
        <v>25.72658772874058</v>
      </c>
      <c r="AK17" s="13">
        <v>21.663442940038685</v>
      </c>
      <c r="AL17" s="13">
        <v>23.69308600337268</v>
      </c>
      <c r="AM17" s="13">
        <v>26.28968253968254</v>
      </c>
      <c r="AN17" s="13">
        <v>25.261158594491928</v>
      </c>
      <c r="AO17" s="70">
        <v>29.29194956353055</v>
      </c>
      <c r="AP17" s="13">
        <v>31.50943396226415</v>
      </c>
      <c r="AQ17" s="3"/>
      <c r="AR17" s="3"/>
      <c r="AS17" s="3"/>
      <c r="AT17" s="3"/>
      <c r="AU17" s="3"/>
      <c r="AV17" s="3"/>
      <c r="AW17" s="3"/>
      <c r="AX17" s="3"/>
      <c r="AY17" s="3"/>
    </row>
    <row r="18" spans="3:51" ht="12.75">
      <c r="C18" s="78" t="s">
        <v>29</v>
      </c>
      <c r="D18" s="79"/>
      <c r="E18" s="80">
        <v>1005</v>
      </c>
      <c r="F18" s="80">
        <v>913</v>
      </c>
      <c r="G18" s="80">
        <v>929</v>
      </c>
      <c r="H18" s="80">
        <v>1034</v>
      </c>
      <c r="I18" s="80">
        <v>1186</v>
      </c>
      <c r="J18" s="80">
        <v>1008</v>
      </c>
      <c r="K18" s="80">
        <v>1053</v>
      </c>
      <c r="L18" s="92">
        <v>1031</v>
      </c>
      <c r="M18" s="81">
        <v>1060</v>
      </c>
      <c r="N18" s="82"/>
      <c r="O18" s="3"/>
      <c r="P18" s="78" t="s">
        <v>29</v>
      </c>
      <c r="Q18" s="79"/>
      <c r="R18" s="83">
        <v>100</v>
      </c>
      <c r="S18" s="83">
        <v>100</v>
      </c>
      <c r="T18" s="83">
        <v>100</v>
      </c>
      <c r="U18" s="83">
        <v>100</v>
      </c>
      <c r="V18" s="83">
        <v>100</v>
      </c>
      <c r="W18" s="83">
        <v>100</v>
      </c>
      <c r="X18" s="83">
        <v>100</v>
      </c>
      <c r="Y18" s="83">
        <v>100</v>
      </c>
      <c r="Z18" s="83">
        <v>100</v>
      </c>
      <c r="AA18" s="83">
        <v>100</v>
      </c>
      <c r="AB18" s="83">
        <v>100</v>
      </c>
      <c r="AC18" s="83">
        <v>100</v>
      </c>
      <c r="AD18" s="83">
        <v>98.79811320754716</v>
      </c>
      <c r="AE18" s="83">
        <v>102.7472306143001</v>
      </c>
      <c r="AF18" s="83">
        <v>100</v>
      </c>
      <c r="AG18" s="83">
        <v>100</v>
      </c>
      <c r="AH18" s="83">
        <v>100</v>
      </c>
      <c r="AI18" s="83">
        <v>100</v>
      </c>
      <c r="AJ18" s="84">
        <v>100</v>
      </c>
      <c r="AK18" s="84">
        <v>100</v>
      </c>
      <c r="AL18" s="84">
        <v>100</v>
      </c>
      <c r="AM18" s="84">
        <v>100</v>
      </c>
      <c r="AN18" s="84">
        <v>100</v>
      </c>
      <c r="AO18" s="93">
        <v>100</v>
      </c>
      <c r="AP18" s="85">
        <v>100</v>
      </c>
      <c r="AQ18" s="3"/>
      <c r="AR18" s="3"/>
      <c r="AS18" s="3"/>
      <c r="AT18" s="3"/>
      <c r="AU18" s="3"/>
      <c r="AV18" s="3"/>
      <c r="AW18" s="3"/>
      <c r="AX18" s="3"/>
      <c r="AY18" s="3"/>
    </row>
    <row r="19" spans="3:51" ht="7.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4"/>
      <c r="S19" s="14"/>
      <c r="T19" s="14"/>
      <c r="U19" s="14"/>
      <c r="V19" s="14"/>
      <c r="W19" s="14"/>
      <c r="X19" s="14"/>
      <c r="Y19" s="1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3:51" ht="12.75">
      <c r="C20" s="15" t="s">
        <v>94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49"/>
      <c r="O20" s="3"/>
      <c r="P20" s="15" t="s">
        <v>94</v>
      </c>
      <c r="Q20" s="7"/>
      <c r="R20" s="13"/>
      <c r="S20" s="13"/>
      <c r="T20" s="13"/>
      <c r="U20" s="13"/>
      <c r="V20" s="13"/>
      <c r="W20" s="13"/>
      <c r="X20" s="13"/>
      <c r="Y20" s="13"/>
      <c r="Z20" s="7"/>
      <c r="AA20" s="7"/>
      <c r="AB20" s="3"/>
      <c r="AC20" s="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3"/>
      <c r="AR20" s="3"/>
      <c r="AS20" s="3"/>
      <c r="AT20" s="3"/>
      <c r="AU20" s="3"/>
      <c r="AV20" s="3"/>
      <c r="AW20" s="3"/>
      <c r="AX20" s="3"/>
      <c r="AY20" s="3"/>
    </row>
    <row r="21" spans="3:51" ht="12.75">
      <c r="C21" s="2" t="s">
        <v>30</v>
      </c>
      <c r="D21" s="16" t="s">
        <v>31</v>
      </c>
      <c r="E21" s="17">
        <v>40</v>
      </c>
      <c r="F21" s="17">
        <v>24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50"/>
      <c r="O21" s="3"/>
      <c r="P21" s="2" t="s">
        <v>30</v>
      </c>
      <c r="Q21" s="16" t="s">
        <v>31</v>
      </c>
      <c r="R21" s="14">
        <v>3.039832285115304</v>
      </c>
      <c r="S21" s="14">
        <v>2.3917995444191344</v>
      </c>
      <c r="T21" s="14">
        <v>2.2940563086548487</v>
      </c>
      <c r="U21" s="14">
        <v>3.0476190476190474</v>
      </c>
      <c r="V21" s="14">
        <v>2.6539278131634823</v>
      </c>
      <c r="W21" s="14">
        <v>2.9535864978902953</v>
      </c>
      <c r="X21" s="14">
        <v>3.9112050739957716</v>
      </c>
      <c r="Y21" s="14">
        <v>3.1425364758698096</v>
      </c>
      <c r="Z21" s="14">
        <v>4.334975369458128</v>
      </c>
      <c r="AA21" s="14">
        <v>4.454976303317536</v>
      </c>
      <c r="AB21" s="19">
        <v>3.9711191335740073</v>
      </c>
      <c r="AC21" s="19">
        <v>5.322415557830093</v>
      </c>
      <c r="AD21" s="14">
        <v>4.150943396226415</v>
      </c>
      <c r="AE21" s="14">
        <v>4.229607250755287</v>
      </c>
      <c r="AF21" s="14">
        <v>5.13595166163142</v>
      </c>
      <c r="AG21" s="14">
        <v>2.828054298642534</v>
      </c>
      <c r="AH21" s="14">
        <v>3.9800995024875623</v>
      </c>
      <c r="AI21" s="14">
        <v>2.628696604600219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3"/>
      <c r="AR21" s="3"/>
      <c r="AS21" s="3"/>
      <c r="AT21" s="3"/>
      <c r="AU21" s="3"/>
      <c r="AV21" s="3"/>
      <c r="AW21" s="3"/>
      <c r="AX21" s="3"/>
      <c r="AY21" s="3"/>
    </row>
    <row r="22" spans="3:51" ht="12.75">
      <c r="C22" s="2" t="s">
        <v>32</v>
      </c>
      <c r="D22" s="16" t="s">
        <v>33</v>
      </c>
      <c r="E22" s="17">
        <v>122</v>
      </c>
      <c r="F22" s="17">
        <v>152</v>
      </c>
      <c r="G22" s="17">
        <v>188</v>
      </c>
      <c r="H22" s="17">
        <v>229</v>
      </c>
      <c r="I22" s="17">
        <v>267</v>
      </c>
      <c r="J22" s="17">
        <v>192</v>
      </c>
      <c r="K22" s="17">
        <v>174</v>
      </c>
      <c r="L22" s="17">
        <v>173</v>
      </c>
      <c r="M22" s="17">
        <v>135</v>
      </c>
      <c r="N22" s="17"/>
      <c r="O22" s="3"/>
      <c r="P22" s="2" t="s">
        <v>32</v>
      </c>
      <c r="Q22" s="16" t="s">
        <v>33</v>
      </c>
      <c r="R22" s="14">
        <v>4.1928721174004195</v>
      </c>
      <c r="S22" s="14">
        <v>7.289293849658314</v>
      </c>
      <c r="T22" s="14">
        <v>5.318039624608968</v>
      </c>
      <c r="U22" s="14">
        <v>7.904761904761905</v>
      </c>
      <c r="V22" s="14">
        <v>7.749469214437367</v>
      </c>
      <c r="W22" s="14">
        <v>9.071729957805907</v>
      </c>
      <c r="X22" s="14">
        <v>10.782241014799155</v>
      </c>
      <c r="Y22" s="14">
        <v>11.784511784511785</v>
      </c>
      <c r="Z22" s="14">
        <v>11.03448275862069</v>
      </c>
      <c r="AA22" s="14">
        <v>12.132701421800949</v>
      </c>
      <c r="AB22" s="14">
        <v>12.996389891696749</v>
      </c>
      <c r="AC22" s="14">
        <v>7.6765609007164795</v>
      </c>
      <c r="AD22" s="14">
        <v>12.358490566037736</v>
      </c>
      <c r="AE22" s="14">
        <v>11.782477341389729</v>
      </c>
      <c r="AF22" s="14">
        <v>10.876132930513595</v>
      </c>
      <c r="AG22" s="14">
        <v>14.25339366515837</v>
      </c>
      <c r="AH22" s="14">
        <v>12.139303482587065</v>
      </c>
      <c r="AI22" s="14">
        <v>16.64841182913472</v>
      </c>
      <c r="AJ22" s="14">
        <v>20.23681377825619</v>
      </c>
      <c r="AK22" s="14">
        <v>22.147001934235977</v>
      </c>
      <c r="AL22" s="14">
        <v>22.51264755480607</v>
      </c>
      <c r="AM22" s="14">
        <v>19.047619047619047</v>
      </c>
      <c r="AN22" s="14">
        <v>16.524216524216524</v>
      </c>
      <c r="AO22" s="14">
        <v>16.779825412221143</v>
      </c>
      <c r="AP22" s="14">
        <v>12.735849056603774</v>
      </c>
      <c r="AQ22" s="3"/>
      <c r="AR22" s="3"/>
      <c r="AS22" s="3"/>
      <c r="AT22" s="3"/>
      <c r="AU22" s="3"/>
      <c r="AV22" s="3"/>
      <c r="AW22" s="3"/>
      <c r="AX22" s="3"/>
      <c r="AY22" s="3"/>
    </row>
    <row r="23" spans="3:51" ht="12.75">
      <c r="C23" s="2" t="s">
        <v>34</v>
      </c>
      <c r="D23" s="16" t="s">
        <v>33</v>
      </c>
      <c r="E23" s="17">
        <v>63</v>
      </c>
      <c r="F23" s="17">
        <v>33</v>
      </c>
      <c r="G23" s="17">
        <v>28</v>
      </c>
      <c r="H23" s="17">
        <v>38</v>
      </c>
      <c r="I23" s="17">
        <v>29</v>
      </c>
      <c r="J23" s="17">
        <v>31</v>
      </c>
      <c r="K23" s="17">
        <v>41</v>
      </c>
      <c r="L23" s="17">
        <v>30</v>
      </c>
      <c r="M23" s="17">
        <v>34</v>
      </c>
      <c r="N23" s="17"/>
      <c r="O23" s="3"/>
      <c r="P23" s="2" t="s">
        <v>34</v>
      </c>
      <c r="Q23" s="16" t="s">
        <v>33</v>
      </c>
      <c r="R23" s="14">
        <v>3.563941299790356</v>
      </c>
      <c r="S23" s="14">
        <v>3.416856492027335</v>
      </c>
      <c r="T23" s="14">
        <v>2.18978102189781</v>
      </c>
      <c r="U23" s="14">
        <v>3.7142857142857144</v>
      </c>
      <c r="V23" s="14">
        <v>1.910828025477707</v>
      </c>
      <c r="W23" s="14">
        <v>2.320675105485232</v>
      </c>
      <c r="X23" s="14">
        <v>3.171247357293869</v>
      </c>
      <c r="Y23" s="14">
        <v>1.3468013468013467</v>
      </c>
      <c r="Z23" s="14">
        <v>2.0689655172413794</v>
      </c>
      <c r="AA23" s="14">
        <v>2.3696682464454977</v>
      </c>
      <c r="AB23" s="14">
        <v>2.6173285198555956</v>
      </c>
      <c r="AC23" s="14">
        <v>3.0706243602865912</v>
      </c>
      <c r="AD23" s="14">
        <v>2.547169811320755</v>
      </c>
      <c r="AE23" s="14">
        <v>4.431017119838873</v>
      </c>
      <c r="AF23" s="14">
        <v>4.733131923464249</v>
      </c>
      <c r="AG23" s="14">
        <v>4.524886877828054</v>
      </c>
      <c r="AH23" s="14">
        <v>6.26865671641791</v>
      </c>
      <c r="AI23" s="14">
        <v>3.614457831325301</v>
      </c>
      <c r="AJ23" s="14">
        <v>3.013993541442411</v>
      </c>
      <c r="AK23" s="14">
        <v>3.67504835589942</v>
      </c>
      <c r="AL23" s="14">
        <v>2.4451939291736933</v>
      </c>
      <c r="AM23" s="14">
        <v>3.075396825396825</v>
      </c>
      <c r="AN23" s="14">
        <v>3.89363722697056</v>
      </c>
      <c r="AO23" s="14">
        <v>2.909796314258002</v>
      </c>
      <c r="AP23" s="14">
        <v>3.207547169811321</v>
      </c>
      <c r="AQ23" s="3"/>
      <c r="AR23" s="3"/>
      <c r="AS23" s="3"/>
      <c r="AT23" s="3"/>
      <c r="AU23" s="3"/>
      <c r="AV23" s="3"/>
      <c r="AW23" s="3"/>
      <c r="AX23" s="3"/>
      <c r="AY23" s="3"/>
    </row>
    <row r="24" spans="3:51" ht="12.75">
      <c r="C24" s="68" t="s">
        <v>35</v>
      </c>
      <c r="D24" s="69" t="s">
        <v>36</v>
      </c>
      <c r="E24" s="50">
        <v>4</v>
      </c>
      <c r="F24" s="50">
        <v>3</v>
      </c>
      <c r="G24" s="50">
        <v>6</v>
      </c>
      <c r="H24" s="50">
        <v>6</v>
      </c>
      <c r="I24" s="50">
        <v>3</v>
      </c>
      <c r="J24" s="50">
        <v>5</v>
      </c>
      <c r="K24" s="50">
        <v>3</v>
      </c>
      <c r="L24" s="50">
        <v>4</v>
      </c>
      <c r="M24" s="50">
        <v>4</v>
      </c>
      <c r="N24" s="17"/>
      <c r="O24" s="3"/>
      <c r="P24" s="68" t="s">
        <v>35</v>
      </c>
      <c r="Q24" s="69" t="s">
        <v>36</v>
      </c>
      <c r="R24" s="49"/>
      <c r="S24" s="49"/>
      <c r="T24" s="49"/>
      <c r="U24" s="49"/>
      <c r="V24" s="49"/>
      <c r="W24" s="49"/>
      <c r="X24" s="49"/>
      <c r="Y24" s="49"/>
      <c r="Z24" s="48" t="s">
        <v>95</v>
      </c>
      <c r="AA24" s="48" t="s">
        <v>95</v>
      </c>
      <c r="AB24" s="48" t="s">
        <v>95</v>
      </c>
      <c r="AC24" s="48" t="s">
        <v>95</v>
      </c>
      <c r="AD24" s="48" t="s">
        <v>95</v>
      </c>
      <c r="AE24" s="48" t="s">
        <v>95</v>
      </c>
      <c r="AF24" s="48" t="s">
        <v>95</v>
      </c>
      <c r="AG24" s="48" t="s">
        <v>95</v>
      </c>
      <c r="AH24" s="70">
        <v>1.3289036544850499</v>
      </c>
      <c r="AI24" s="70">
        <v>1.107011070110701</v>
      </c>
      <c r="AJ24" s="70">
        <v>2.510460251046025</v>
      </c>
      <c r="AK24" s="70">
        <v>2.6785714285714284</v>
      </c>
      <c r="AL24" s="70">
        <v>1.0676156583629894</v>
      </c>
      <c r="AM24" s="70">
        <v>1.8867924528301887</v>
      </c>
      <c r="AN24" s="70">
        <v>1.1278195488721803</v>
      </c>
      <c r="AO24" s="70">
        <v>1.3245033112582782</v>
      </c>
      <c r="AP24" s="70">
        <v>0.37735849056603776</v>
      </c>
      <c r="AQ24" s="3"/>
      <c r="AR24" s="3"/>
      <c r="AS24" s="3"/>
      <c r="AT24" s="3"/>
      <c r="AU24" s="3"/>
      <c r="AV24" s="3"/>
      <c r="AW24" s="3"/>
      <c r="AX24" s="3"/>
      <c r="AY24" s="3"/>
    </row>
    <row r="25" spans="3:51" ht="6.75" customHeight="1">
      <c r="C25" s="3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1"/>
      <c r="R25" s="14"/>
      <c r="S25" s="14"/>
      <c r="T25" s="14"/>
      <c r="U25" s="14"/>
      <c r="V25" s="14"/>
      <c r="W25" s="14"/>
      <c r="X25" s="14"/>
      <c r="Y25" s="1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3:51" ht="12.75">
      <c r="C26" s="15" t="s">
        <v>37</v>
      </c>
      <c r="D26" s="22"/>
      <c r="E26" s="7"/>
      <c r="F26" s="7"/>
      <c r="G26" s="7"/>
      <c r="H26" s="7" t="s">
        <v>97</v>
      </c>
      <c r="I26" s="7" t="s">
        <v>97</v>
      </c>
      <c r="J26" s="7" t="s">
        <v>97</v>
      </c>
      <c r="K26" s="7" t="s">
        <v>97</v>
      </c>
      <c r="L26" s="7" t="s">
        <v>97</v>
      </c>
      <c r="M26" s="7" t="s">
        <v>97</v>
      </c>
      <c r="N26" s="49"/>
      <c r="O26" s="3"/>
      <c r="P26" s="15" t="s">
        <v>37</v>
      </c>
      <c r="Q26" s="22"/>
      <c r="R26" s="13"/>
      <c r="S26" s="13"/>
      <c r="T26" s="13"/>
      <c r="U26" s="13"/>
      <c r="V26" s="13"/>
      <c r="W26" s="13"/>
      <c r="X26" s="13"/>
      <c r="Y26" s="13"/>
      <c r="Z26" s="7"/>
      <c r="AA26" s="7"/>
      <c r="AB26" s="3"/>
      <c r="AC26" s="3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3"/>
      <c r="AR26" s="3"/>
      <c r="AS26" s="3"/>
      <c r="AT26" s="3"/>
      <c r="AU26" s="3"/>
      <c r="AV26" s="3"/>
      <c r="AW26" s="3"/>
      <c r="AX26" s="3"/>
      <c r="AY26" s="3"/>
    </row>
    <row r="27" spans="3:51" ht="12.75">
      <c r="C27" s="2" t="s">
        <v>38</v>
      </c>
      <c r="D27" s="16" t="s">
        <v>39</v>
      </c>
      <c r="E27" s="17">
        <v>3</v>
      </c>
      <c r="F27" s="17">
        <v>4</v>
      </c>
      <c r="G27" s="17">
        <v>2</v>
      </c>
      <c r="H27" s="17">
        <v>2</v>
      </c>
      <c r="I27" s="17">
        <v>7</v>
      </c>
      <c r="J27" s="17">
        <v>4</v>
      </c>
      <c r="K27" s="17">
        <v>7</v>
      </c>
      <c r="L27" s="17">
        <v>2</v>
      </c>
      <c r="M27" s="17">
        <v>8</v>
      </c>
      <c r="N27" s="50"/>
      <c r="O27" s="3"/>
      <c r="P27" s="2" t="s">
        <v>38</v>
      </c>
      <c r="Q27" s="16" t="s">
        <v>39</v>
      </c>
      <c r="R27" s="3"/>
      <c r="S27" s="3"/>
      <c r="T27" s="3"/>
      <c r="U27" s="3"/>
      <c r="V27" s="3"/>
      <c r="W27" s="3"/>
      <c r="X27" s="3"/>
      <c r="Y27" s="3"/>
      <c r="Z27" s="37" t="s">
        <v>95</v>
      </c>
      <c r="AA27" s="19">
        <v>0</v>
      </c>
      <c r="AB27" s="19">
        <v>0</v>
      </c>
      <c r="AC27" s="19">
        <v>0.511770726714432</v>
      </c>
      <c r="AD27" s="14">
        <v>0.37735849056603776</v>
      </c>
      <c r="AE27" s="14">
        <v>0.8056394763343404</v>
      </c>
      <c r="AF27" s="14">
        <v>0.6042296072507553</v>
      </c>
      <c r="AG27" s="14">
        <v>0.11312217194570137</v>
      </c>
      <c r="AH27" s="14">
        <v>0.2985074626865672</v>
      </c>
      <c r="AI27" s="14">
        <v>0.43811610076670315</v>
      </c>
      <c r="AJ27" s="14">
        <v>0.2152852529601722</v>
      </c>
      <c r="AK27" s="14">
        <v>0.19342359767891684</v>
      </c>
      <c r="AL27" s="14">
        <v>0.5902192242833052</v>
      </c>
      <c r="AM27" s="14">
        <v>0.3968253968253968</v>
      </c>
      <c r="AN27" s="14">
        <v>0.6647673314339981</v>
      </c>
      <c r="AO27" s="14">
        <v>0.19398642095053348</v>
      </c>
      <c r="AP27" s="14">
        <v>0.7547169811320755</v>
      </c>
      <c r="AQ27" s="3"/>
      <c r="AR27" s="3"/>
      <c r="AS27" s="3"/>
      <c r="AT27" s="3"/>
      <c r="AU27" s="3"/>
      <c r="AV27" s="3"/>
      <c r="AW27" s="3"/>
      <c r="AX27" s="3"/>
      <c r="AY27" s="3"/>
    </row>
    <row r="28" spans="3:51" ht="12.75">
      <c r="C28" s="2" t="s">
        <v>40</v>
      </c>
      <c r="D28" s="16" t="s">
        <v>36</v>
      </c>
      <c r="E28" s="17">
        <v>20</v>
      </c>
      <c r="F28" s="17">
        <v>15</v>
      </c>
      <c r="G28" s="17">
        <v>26</v>
      </c>
      <c r="H28" s="17">
        <v>20</v>
      </c>
      <c r="I28" s="17">
        <v>23</v>
      </c>
      <c r="J28" s="17">
        <v>19</v>
      </c>
      <c r="K28" s="17">
        <v>21</v>
      </c>
      <c r="L28" s="17">
        <v>15</v>
      </c>
      <c r="M28" s="17">
        <v>35</v>
      </c>
      <c r="N28" s="17"/>
      <c r="O28" s="3"/>
      <c r="P28" s="2" t="s">
        <v>40</v>
      </c>
      <c r="Q28" s="16" t="s">
        <v>36</v>
      </c>
      <c r="R28" s="14">
        <v>2.8301886792452833</v>
      </c>
      <c r="S28" s="14">
        <v>2.733485193621868</v>
      </c>
      <c r="T28" s="14">
        <v>2.502606882168926</v>
      </c>
      <c r="U28" s="14">
        <v>2.9523809523809526</v>
      </c>
      <c r="V28" s="14">
        <v>2.4416135881104037</v>
      </c>
      <c r="W28" s="14">
        <v>2.2151898734177213</v>
      </c>
      <c r="X28" s="14">
        <v>1.3742071881606766</v>
      </c>
      <c r="Y28" s="14">
        <v>1.4590347923681257</v>
      </c>
      <c r="Z28" s="14">
        <v>1.9704433497536946</v>
      </c>
      <c r="AA28" s="14">
        <v>1.1374407582938388</v>
      </c>
      <c r="AB28" s="14">
        <v>1.083032490974729</v>
      </c>
      <c r="AC28" s="14">
        <v>2.1494370522006143</v>
      </c>
      <c r="AD28" s="14">
        <v>1.4150943396226416</v>
      </c>
      <c r="AE28" s="14">
        <v>1.5105740181268883</v>
      </c>
      <c r="AF28" s="14">
        <v>2.2155085599194364</v>
      </c>
      <c r="AG28" s="14">
        <v>1.3574660633484164</v>
      </c>
      <c r="AH28" s="14">
        <v>1.9900497512437811</v>
      </c>
      <c r="AI28" s="14">
        <v>1.642935377875137</v>
      </c>
      <c r="AJ28" s="14">
        <v>2.798708288482239</v>
      </c>
      <c r="AK28" s="14">
        <v>1.9342359767891684</v>
      </c>
      <c r="AL28" s="14">
        <v>1.93929173693086</v>
      </c>
      <c r="AM28" s="14">
        <v>1.8849206349206349</v>
      </c>
      <c r="AN28" s="14">
        <v>1.9943019943019942</v>
      </c>
      <c r="AO28" s="14">
        <v>1.454898157129001</v>
      </c>
      <c r="AP28" s="14">
        <v>3.30188679245283</v>
      </c>
      <c r="AQ28" s="3"/>
      <c r="AR28" s="3"/>
      <c r="AS28" s="3"/>
      <c r="AT28" s="3"/>
      <c r="AU28" s="3"/>
      <c r="AV28" s="3"/>
      <c r="AW28" s="3"/>
      <c r="AX28" s="3"/>
      <c r="AY28" s="3"/>
    </row>
    <row r="29" spans="3:51" ht="12.75">
      <c r="C29" s="2" t="s">
        <v>40</v>
      </c>
      <c r="D29" s="16" t="s">
        <v>39</v>
      </c>
      <c r="E29" s="17">
        <v>13</v>
      </c>
      <c r="F29" s="17">
        <v>9</v>
      </c>
      <c r="G29" s="17">
        <v>17</v>
      </c>
      <c r="H29" s="17">
        <v>18</v>
      </c>
      <c r="I29" s="17">
        <v>21</v>
      </c>
      <c r="J29" s="17">
        <v>20</v>
      </c>
      <c r="K29" s="17">
        <v>18</v>
      </c>
      <c r="L29" s="17">
        <v>14</v>
      </c>
      <c r="M29" s="17">
        <v>13</v>
      </c>
      <c r="N29" s="17"/>
      <c r="O29" s="3"/>
      <c r="P29" s="2" t="s">
        <v>40</v>
      </c>
      <c r="Q29" s="16" t="s">
        <v>39</v>
      </c>
      <c r="R29" s="14"/>
      <c r="S29" s="14"/>
      <c r="T29" s="14"/>
      <c r="U29" s="14"/>
      <c r="V29" s="14"/>
      <c r="W29" s="14">
        <v>1.0548523206751055</v>
      </c>
      <c r="X29" s="14">
        <v>0.7399577167019027</v>
      </c>
      <c r="Y29" s="14">
        <v>1.4590347923681257</v>
      </c>
      <c r="Z29" s="14">
        <v>1.7733990147783252</v>
      </c>
      <c r="AA29" s="14">
        <v>1.8957345971563981</v>
      </c>
      <c r="AB29" s="14">
        <v>1.1732851985559567</v>
      </c>
      <c r="AC29" s="14">
        <v>2.3541453428863868</v>
      </c>
      <c r="AD29" s="14">
        <v>1.6037735849056605</v>
      </c>
      <c r="AE29" s="14">
        <v>1.7119838872104733</v>
      </c>
      <c r="AF29" s="14">
        <v>2.2155085599194364</v>
      </c>
      <c r="AG29" s="14">
        <v>1.583710407239819</v>
      </c>
      <c r="AH29" s="14">
        <v>1.2935323383084576</v>
      </c>
      <c r="AI29" s="14">
        <v>0.9857612267250823</v>
      </c>
      <c r="AJ29" s="14">
        <v>1.829924650161464</v>
      </c>
      <c r="AK29" s="14">
        <v>1.7408123791102514</v>
      </c>
      <c r="AL29" s="14">
        <v>1.770657672849916</v>
      </c>
      <c r="AM29" s="14">
        <v>1.984126984126984</v>
      </c>
      <c r="AN29" s="14">
        <v>1.7094017094017095</v>
      </c>
      <c r="AO29" s="14">
        <v>1.3579049466537343</v>
      </c>
      <c r="AP29" s="14">
        <v>1.2264150943396228</v>
      </c>
      <c r="AQ29" s="3"/>
      <c r="AR29" s="3"/>
      <c r="AS29" s="3"/>
      <c r="AT29" s="3"/>
      <c r="AU29" s="3"/>
      <c r="AV29" s="3"/>
      <c r="AW29" s="3"/>
      <c r="AX29" s="3"/>
      <c r="AY29" s="3"/>
    </row>
    <row r="30" spans="3:51" ht="12.75">
      <c r="C30" s="2" t="s">
        <v>100</v>
      </c>
      <c r="D30" s="16" t="s">
        <v>36</v>
      </c>
      <c r="E30" s="48" t="s">
        <v>95</v>
      </c>
      <c r="F30" s="48" t="s">
        <v>95</v>
      </c>
      <c r="G30" s="48" t="s">
        <v>95</v>
      </c>
      <c r="H30" s="48" t="s">
        <v>95</v>
      </c>
      <c r="I30" s="17">
        <v>5</v>
      </c>
      <c r="J30" s="17">
        <v>5</v>
      </c>
      <c r="K30" s="17">
        <v>7</v>
      </c>
      <c r="L30" s="17">
        <v>11</v>
      </c>
      <c r="M30" s="17">
        <v>9</v>
      </c>
      <c r="N30" s="17"/>
      <c r="O30" s="3"/>
      <c r="P30" s="2" t="s">
        <v>100</v>
      </c>
      <c r="Q30" s="16" t="s">
        <v>36</v>
      </c>
      <c r="R30" s="3"/>
      <c r="S30" s="3"/>
      <c r="T30" s="3"/>
      <c r="U30" s="3"/>
      <c r="V30" s="3"/>
      <c r="W30" s="17"/>
      <c r="X30" s="17"/>
      <c r="Y30" s="17"/>
      <c r="Z30" s="17"/>
      <c r="AA30" s="17"/>
      <c r="AB30" s="17"/>
      <c r="AC30" s="14">
        <v>1.2282497441146365</v>
      </c>
      <c r="AD30" s="48" t="s">
        <v>95</v>
      </c>
      <c r="AE30" s="48" t="s">
        <v>95</v>
      </c>
      <c r="AF30" s="48" t="s">
        <v>95</v>
      </c>
      <c r="AG30" s="48" t="s">
        <v>95</v>
      </c>
      <c r="AH30" s="38" t="s">
        <v>111</v>
      </c>
      <c r="AI30" s="38" t="s">
        <v>111</v>
      </c>
      <c r="AJ30" s="38" t="s">
        <v>111</v>
      </c>
      <c r="AK30" s="38" t="s">
        <v>111</v>
      </c>
      <c r="AL30" s="14">
        <v>0.42158516020236086</v>
      </c>
      <c r="AM30" s="14">
        <v>0.496031746031746</v>
      </c>
      <c r="AN30" s="14">
        <v>0.6647673314339981</v>
      </c>
      <c r="AO30" s="14">
        <v>1.066925315227934</v>
      </c>
      <c r="AP30" s="14">
        <v>0.8490566037735849</v>
      </c>
      <c r="AQ30" s="3"/>
      <c r="AR30" s="3"/>
      <c r="AS30" s="3"/>
      <c r="AT30" s="3"/>
      <c r="AU30" s="3"/>
      <c r="AV30" s="3"/>
      <c r="AW30" s="3"/>
      <c r="AX30" s="3"/>
      <c r="AY30" s="3"/>
    </row>
    <row r="31" spans="3:51" ht="12.75">
      <c r="C31" s="2" t="s">
        <v>99</v>
      </c>
      <c r="D31" s="16" t="s">
        <v>39</v>
      </c>
      <c r="E31" s="48" t="s">
        <v>95</v>
      </c>
      <c r="F31" s="48" t="s">
        <v>95</v>
      </c>
      <c r="G31" s="48" t="s">
        <v>95</v>
      </c>
      <c r="H31" s="48" t="s">
        <v>95</v>
      </c>
      <c r="I31" s="17">
        <v>25</v>
      </c>
      <c r="J31" s="17">
        <v>16</v>
      </c>
      <c r="K31" s="17">
        <v>10</v>
      </c>
      <c r="L31" s="17">
        <v>1</v>
      </c>
      <c r="M31" s="17">
        <v>0</v>
      </c>
      <c r="N31" s="17"/>
      <c r="O31" s="3"/>
      <c r="P31" s="2" t="s">
        <v>99</v>
      </c>
      <c r="Q31" s="16" t="s">
        <v>39</v>
      </c>
      <c r="R31" s="3"/>
      <c r="S31" s="3"/>
      <c r="T31" s="3"/>
      <c r="U31" s="3"/>
      <c r="V31" s="3"/>
      <c r="W31" s="17"/>
      <c r="X31" s="17"/>
      <c r="Y31" s="17"/>
      <c r="Z31" s="17"/>
      <c r="AA31" s="17"/>
      <c r="AB31" s="17"/>
      <c r="AC31" s="14">
        <v>0.1023541453428864</v>
      </c>
      <c r="AD31" s="48" t="s">
        <v>95</v>
      </c>
      <c r="AE31" s="48" t="s">
        <v>95</v>
      </c>
      <c r="AF31" s="48" t="s">
        <v>95</v>
      </c>
      <c r="AG31" s="48" t="s">
        <v>95</v>
      </c>
      <c r="AH31" s="38" t="s">
        <v>111</v>
      </c>
      <c r="AI31" s="38" t="s">
        <v>111</v>
      </c>
      <c r="AJ31" s="38" t="s">
        <v>111</v>
      </c>
      <c r="AK31" s="38" t="s">
        <v>111</v>
      </c>
      <c r="AL31" s="14">
        <v>2.1079258010118047</v>
      </c>
      <c r="AM31" s="14">
        <v>1.5873015873015872</v>
      </c>
      <c r="AN31" s="14">
        <v>0.949667616334283</v>
      </c>
      <c r="AO31" s="14">
        <v>0.09699321047526674</v>
      </c>
      <c r="AP31" s="14">
        <v>0</v>
      </c>
      <c r="AQ31" s="3"/>
      <c r="AR31" s="3"/>
      <c r="AS31" s="3"/>
      <c r="AT31" s="3"/>
      <c r="AU31" s="3"/>
      <c r="AV31" s="3"/>
      <c r="AW31" s="3"/>
      <c r="AX31" s="3"/>
      <c r="AY31" s="3"/>
    </row>
    <row r="32" spans="3:51" ht="12.75">
      <c r="C32" s="2" t="s">
        <v>41</v>
      </c>
      <c r="D32" s="16" t="s">
        <v>42</v>
      </c>
      <c r="E32" s="17">
        <v>23</v>
      </c>
      <c r="F32" s="17">
        <v>13</v>
      </c>
      <c r="G32" s="17">
        <v>13</v>
      </c>
      <c r="H32" s="17">
        <v>14</v>
      </c>
      <c r="I32" s="17">
        <v>12</v>
      </c>
      <c r="J32" s="17">
        <v>16</v>
      </c>
      <c r="K32" s="17">
        <v>12</v>
      </c>
      <c r="L32" s="17">
        <v>17</v>
      </c>
      <c r="M32" s="17">
        <v>13</v>
      </c>
      <c r="N32" s="17"/>
      <c r="O32" s="3"/>
      <c r="P32" s="2" t="s">
        <v>41</v>
      </c>
      <c r="Q32" s="16" t="s">
        <v>42</v>
      </c>
      <c r="R32" s="14">
        <v>0.628930817610063</v>
      </c>
      <c r="S32" s="14">
        <v>0.9111617312072893</v>
      </c>
      <c r="T32" s="14">
        <v>0.7299270072992701</v>
      </c>
      <c r="U32" s="14">
        <v>0.38095238095238093</v>
      </c>
      <c r="V32" s="14">
        <v>1.0615711252653928</v>
      </c>
      <c r="W32" s="14">
        <v>1.0548523206751055</v>
      </c>
      <c r="X32" s="14">
        <v>0.42283298097251587</v>
      </c>
      <c r="Y32" s="14">
        <v>0.6734006734006733</v>
      </c>
      <c r="Z32" s="14">
        <v>1.083743842364532</v>
      </c>
      <c r="AA32" s="14">
        <v>0.47393364928909953</v>
      </c>
      <c r="AB32" s="14">
        <v>0.9927797833935018</v>
      </c>
      <c r="AC32" s="14">
        <v>2.7635619242579326</v>
      </c>
      <c r="AD32" s="14">
        <v>0.8490566037735849</v>
      </c>
      <c r="AE32" s="14">
        <v>1.0070493454179255</v>
      </c>
      <c r="AF32" s="14">
        <v>1.4098690835850958</v>
      </c>
      <c r="AG32" s="14">
        <v>0.5656108597285068</v>
      </c>
      <c r="AH32" s="14">
        <v>2.288557213930348</v>
      </c>
      <c r="AI32" s="14">
        <v>1.4238773274917853</v>
      </c>
      <c r="AJ32" s="14">
        <v>1.3993541442411195</v>
      </c>
      <c r="AK32" s="14">
        <v>1.3539651837524178</v>
      </c>
      <c r="AL32" s="14">
        <v>1.0118043844856661</v>
      </c>
      <c r="AM32" s="14">
        <v>1.5873015873015872</v>
      </c>
      <c r="AN32" s="14">
        <v>1.1396011396011396</v>
      </c>
      <c r="AO32" s="14">
        <v>1.6488845780795343</v>
      </c>
      <c r="AP32" s="14">
        <v>1.2264150943396228</v>
      </c>
      <c r="AQ32" s="3"/>
      <c r="AR32" s="3"/>
      <c r="AS32" s="3"/>
      <c r="AT32" s="3"/>
      <c r="AU32" s="3"/>
      <c r="AV32" s="3"/>
      <c r="AW32" s="3"/>
      <c r="AX32" s="3"/>
      <c r="AY32" s="3"/>
    </row>
    <row r="33" spans="3:51" ht="12.75">
      <c r="C33" s="2" t="s">
        <v>43</v>
      </c>
      <c r="D33" s="16" t="s">
        <v>36</v>
      </c>
      <c r="E33" s="17">
        <v>3</v>
      </c>
      <c r="F33" s="17">
        <v>5</v>
      </c>
      <c r="G33" s="17">
        <v>6</v>
      </c>
      <c r="H33" s="17">
        <v>10</v>
      </c>
      <c r="I33" s="17">
        <v>4</v>
      </c>
      <c r="J33" s="17">
        <v>9</v>
      </c>
      <c r="K33" s="17">
        <v>5</v>
      </c>
      <c r="L33" s="17">
        <v>5</v>
      </c>
      <c r="M33" s="17">
        <v>6</v>
      </c>
      <c r="N33" s="17"/>
      <c r="O33" s="3"/>
      <c r="P33" s="2" t="s">
        <v>43</v>
      </c>
      <c r="Q33" s="16" t="s">
        <v>36</v>
      </c>
      <c r="R33" s="14">
        <v>0.3144654088050315</v>
      </c>
      <c r="S33" s="14">
        <v>0.3416856492027335</v>
      </c>
      <c r="T33" s="14">
        <v>1.1470281543274243</v>
      </c>
      <c r="U33" s="14">
        <v>0.7619047619047619</v>
      </c>
      <c r="V33" s="14">
        <v>0.5307855626326964</v>
      </c>
      <c r="W33" s="14">
        <v>0.31645569620253167</v>
      </c>
      <c r="X33" s="14">
        <v>0.7399577167019027</v>
      </c>
      <c r="Y33" s="14">
        <v>0.22446689113355783</v>
      </c>
      <c r="Z33" s="14">
        <v>0.19704433497536944</v>
      </c>
      <c r="AA33" s="14">
        <v>0.2843601895734597</v>
      </c>
      <c r="AB33" s="14">
        <v>0.18050541516245489</v>
      </c>
      <c r="AC33" s="14">
        <v>0</v>
      </c>
      <c r="AD33" s="14">
        <v>0.2830188679245283</v>
      </c>
      <c r="AE33" s="14">
        <v>0.10070493454179255</v>
      </c>
      <c r="AF33" s="14">
        <v>0.7049345417925479</v>
      </c>
      <c r="AG33" s="14">
        <v>0.5656108597285068</v>
      </c>
      <c r="AH33" s="14">
        <v>0.2985074626865672</v>
      </c>
      <c r="AI33" s="14">
        <v>0.547645125958379</v>
      </c>
      <c r="AJ33" s="14">
        <v>0.6458557588805167</v>
      </c>
      <c r="AK33" s="14">
        <v>0.9671179883945842</v>
      </c>
      <c r="AL33" s="14">
        <v>0.33726812816188867</v>
      </c>
      <c r="AM33" s="14">
        <v>0.8928571428571428</v>
      </c>
      <c r="AN33" s="14">
        <v>0.4748338081671415</v>
      </c>
      <c r="AO33" s="14">
        <v>0.4849660523763337</v>
      </c>
      <c r="AP33" s="14">
        <v>0.5660377358490566</v>
      </c>
      <c r="AQ33" s="3"/>
      <c r="AR33" s="3"/>
      <c r="AS33" s="3"/>
      <c r="AT33" s="3"/>
      <c r="AU33" s="3"/>
      <c r="AV33" s="3"/>
      <c r="AW33" s="3"/>
      <c r="AX33" s="3"/>
      <c r="AY33" s="3"/>
    </row>
    <row r="34" spans="3:51" ht="12.75">
      <c r="C34" s="2" t="s">
        <v>44</v>
      </c>
      <c r="D34" s="16" t="s">
        <v>42</v>
      </c>
      <c r="E34" s="17">
        <v>52</v>
      </c>
      <c r="F34" s="17">
        <v>37</v>
      </c>
      <c r="G34" s="17">
        <v>46</v>
      </c>
      <c r="H34" s="17">
        <v>58</v>
      </c>
      <c r="I34" s="17">
        <v>49</v>
      </c>
      <c r="J34" s="17">
        <v>51</v>
      </c>
      <c r="K34" s="17">
        <v>44</v>
      </c>
      <c r="L34" s="17">
        <v>49</v>
      </c>
      <c r="M34" s="17">
        <v>54</v>
      </c>
      <c r="N34" s="17"/>
      <c r="O34" s="3"/>
      <c r="P34" s="2" t="s">
        <v>44</v>
      </c>
      <c r="Q34" s="16" t="s">
        <v>42</v>
      </c>
      <c r="R34" s="14">
        <v>3.878406708595388</v>
      </c>
      <c r="S34" s="14">
        <v>3.189066059225513</v>
      </c>
      <c r="T34" s="14">
        <v>2.2940563086548487</v>
      </c>
      <c r="U34" s="14">
        <v>2.4761904761904763</v>
      </c>
      <c r="V34" s="14">
        <v>2.1231422505307855</v>
      </c>
      <c r="W34" s="14">
        <v>2.4261603375527425</v>
      </c>
      <c r="X34" s="14">
        <v>2.6427061310782243</v>
      </c>
      <c r="Y34" s="14">
        <v>3.0303030303030303</v>
      </c>
      <c r="Z34" s="14">
        <v>2.6600985221674875</v>
      </c>
      <c r="AA34" s="14">
        <v>1.8957345971563981</v>
      </c>
      <c r="AB34" s="14">
        <v>1.9855595667870036</v>
      </c>
      <c r="AC34" s="14">
        <v>0</v>
      </c>
      <c r="AD34" s="14">
        <v>2.358490566037736</v>
      </c>
      <c r="AE34" s="14">
        <v>2.2155085599194364</v>
      </c>
      <c r="AF34" s="14">
        <v>2.1148036253776437</v>
      </c>
      <c r="AG34" s="14">
        <v>4.18552036199095</v>
      </c>
      <c r="AH34" s="14">
        <v>5.17412935323383</v>
      </c>
      <c r="AI34" s="14">
        <v>4.052573932092004</v>
      </c>
      <c r="AJ34" s="14">
        <v>4.951560818083961</v>
      </c>
      <c r="AK34" s="14">
        <v>5.609284332688588</v>
      </c>
      <c r="AL34" s="14">
        <v>4.1315345699831365</v>
      </c>
      <c r="AM34" s="14">
        <v>5.059523809523809</v>
      </c>
      <c r="AN34" s="14">
        <v>4.178537511870846</v>
      </c>
      <c r="AO34" s="14">
        <v>4.75266731328807</v>
      </c>
      <c r="AP34" s="14">
        <v>5.09433962264151</v>
      </c>
      <c r="AQ34" s="3"/>
      <c r="AR34" s="3"/>
      <c r="AS34" s="3"/>
      <c r="AT34" s="3"/>
      <c r="AU34" s="3"/>
      <c r="AV34" s="3"/>
      <c r="AW34" s="3"/>
      <c r="AX34" s="3"/>
      <c r="AY34" s="3"/>
    </row>
    <row r="35" spans="3:51" ht="12.75">
      <c r="C35" s="2" t="s">
        <v>106</v>
      </c>
      <c r="D35" s="16" t="s">
        <v>39</v>
      </c>
      <c r="E35" s="48" t="s">
        <v>95</v>
      </c>
      <c r="F35" s="48" t="s">
        <v>95</v>
      </c>
      <c r="G35" s="48" t="s">
        <v>95</v>
      </c>
      <c r="H35" s="48" t="s">
        <v>95</v>
      </c>
      <c r="I35" s="48" t="s">
        <v>95</v>
      </c>
      <c r="J35" s="48" t="s">
        <v>95</v>
      </c>
      <c r="K35" s="17">
        <v>4</v>
      </c>
      <c r="L35" s="17">
        <v>0</v>
      </c>
      <c r="M35" s="17">
        <v>0</v>
      </c>
      <c r="N35" s="17"/>
      <c r="O35" s="3"/>
      <c r="P35" s="2" t="s">
        <v>106</v>
      </c>
      <c r="Q35" s="16" t="s">
        <v>39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8" t="s">
        <v>95</v>
      </c>
      <c r="AF35" s="48" t="s">
        <v>95</v>
      </c>
      <c r="AG35" s="48" t="s">
        <v>95</v>
      </c>
      <c r="AH35" s="38" t="s">
        <v>111</v>
      </c>
      <c r="AI35" s="38" t="s">
        <v>111</v>
      </c>
      <c r="AJ35" s="38" t="s">
        <v>111</v>
      </c>
      <c r="AK35" s="38" t="s">
        <v>111</v>
      </c>
      <c r="AL35" s="38" t="s">
        <v>111</v>
      </c>
      <c r="AM35" s="38" t="s">
        <v>111</v>
      </c>
      <c r="AN35" s="14">
        <v>0.3798670465337132</v>
      </c>
      <c r="AO35" s="14">
        <v>0</v>
      </c>
      <c r="AP35" s="14">
        <v>0</v>
      </c>
      <c r="AQ35" s="3"/>
      <c r="AR35" s="3"/>
      <c r="AS35" s="3"/>
      <c r="AT35" s="3"/>
      <c r="AU35" s="3"/>
      <c r="AV35" s="3"/>
      <c r="AW35" s="3"/>
      <c r="AX35" s="3"/>
      <c r="AY35" s="3"/>
    </row>
    <row r="36" spans="3:51" ht="12.75">
      <c r="C36" s="2" t="s">
        <v>47</v>
      </c>
      <c r="D36" s="16" t="s">
        <v>48</v>
      </c>
      <c r="E36" s="17">
        <v>1</v>
      </c>
      <c r="F36" s="17">
        <v>5</v>
      </c>
      <c r="G36" s="17">
        <v>5</v>
      </c>
      <c r="H36" s="17">
        <v>5</v>
      </c>
      <c r="I36" s="17">
        <v>1</v>
      </c>
      <c r="J36" s="17">
        <v>4</v>
      </c>
      <c r="K36" s="17">
        <v>5</v>
      </c>
      <c r="L36" s="17">
        <v>2</v>
      </c>
      <c r="M36" s="17">
        <v>8</v>
      </c>
      <c r="N36" s="17"/>
      <c r="O36" s="3"/>
      <c r="P36" s="2" t="s">
        <v>47</v>
      </c>
      <c r="Q36" s="16" t="s">
        <v>48</v>
      </c>
      <c r="R36" s="14">
        <v>0.628930817610063</v>
      </c>
      <c r="S36" s="14">
        <v>1.0250569476082005</v>
      </c>
      <c r="T36" s="14">
        <v>0.7299270072992701</v>
      </c>
      <c r="U36" s="14">
        <v>1.3333333333333335</v>
      </c>
      <c r="V36" s="14">
        <v>0.3184713375796179</v>
      </c>
      <c r="W36" s="14">
        <v>0.949367088607595</v>
      </c>
      <c r="X36" s="14">
        <v>0.5285412262156448</v>
      </c>
      <c r="Y36" s="14">
        <v>0.44893378226711567</v>
      </c>
      <c r="Z36" s="14">
        <v>0.2955665024630542</v>
      </c>
      <c r="AA36" s="14">
        <v>0.37914691943127965</v>
      </c>
      <c r="AB36" s="14">
        <v>0.631768953068592</v>
      </c>
      <c r="AC36" s="14">
        <v>0.3070624360286591</v>
      </c>
      <c r="AD36" s="14">
        <v>0.6603773584905661</v>
      </c>
      <c r="AE36" s="14">
        <v>0.4028197381671702</v>
      </c>
      <c r="AF36" s="14">
        <v>0.4028197381671702</v>
      </c>
      <c r="AG36" s="14">
        <v>0.5656108597285068</v>
      </c>
      <c r="AH36" s="14">
        <v>0.09950248756218905</v>
      </c>
      <c r="AI36" s="14">
        <v>0.547645125958379</v>
      </c>
      <c r="AJ36" s="14">
        <v>0.5382131324004306</v>
      </c>
      <c r="AK36" s="14">
        <v>0.4835589941972921</v>
      </c>
      <c r="AL36" s="14">
        <v>0.08431703204047217</v>
      </c>
      <c r="AM36" s="14">
        <v>0.3968253968253968</v>
      </c>
      <c r="AN36" s="14">
        <v>0.4748338081671415</v>
      </c>
      <c r="AO36" s="14">
        <v>0.19398642095053348</v>
      </c>
      <c r="AP36" s="14">
        <v>0.7547169811320755</v>
      </c>
      <c r="AQ36" s="3"/>
      <c r="AR36" s="3"/>
      <c r="AS36" s="3"/>
      <c r="AT36" s="3"/>
      <c r="AU36" s="3"/>
      <c r="AV36" s="3"/>
      <c r="AW36" s="3"/>
      <c r="AX36" s="3"/>
      <c r="AY36" s="3"/>
    </row>
    <row r="37" spans="3:51" ht="12.75">
      <c r="C37" s="2" t="s">
        <v>49</v>
      </c>
      <c r="D37" s="16" t="s">
        <v>39</v>
      </c>
      <c r="E37" s="17">
        <v>7</v>
      </c>
      <c r="F37" s="17">
        <v>2</v>
      </c>
      <c r="G37" s="17">
        <v>6</v>
      </c>
      <c r="H37" s="17">
        <v>6</v>
      </c>
      <c r="I37" s="17">
        <v>10</v>
      </c>
      <c r="J37" s="17">
        <v>6</v>
      </c>
      <c r="K37" s="17">
        <v>6</v>
      </c>
      <c r="L37" s="17">
        <v>6</v>
      </c>
      <c r="M37" s="17">
        <v>8</v>
      </c>
      <c r="N37" s="17"/>
      <c r="O37" s="3"/>
      <c r="P37" s="2" t="s">
        <v>49</v>
      </c>
      <c r="Q37" s="16" t="s">
        <v>39</v>
      </c>
      <c r="R37" s="14">
        <v>0.20964360587002098</v>
      </c>
      <c r="S37" s="14">
        <v>0.683371298405467</v>
      </c>
      <c r="T37" s="14">
        <v>0.31282586027111575</v>
      </c>
      <c r="U37" s="14">
        <v>0.7619047619047619</v>
      </c>
      <c r="V37" s="14">
        <v>0</v>
      </c>
      <c r="W37" s="14">
        <v>0.42194092827004215</v>
      </c>
      <c r="X37" s="14">
        <v>0.6342494714587738</v>
      </c>
      <c r="Y37" s="14">
        <v>0.22446689113355783</v>
      </c>
      <c r="Z37" s="14">
        <v>0.19704433497536944</v>
      </c>
      <c r="AA37" s="14">
        <v>0.2843601895734597</v>
      </c>
      <c r="AB37" s="14">
        <v>0.36101083032490977</v>
      </c>
      <c r="AC37" s="14">
        <v>0.2047082906857728</v>
      </c>
      <c r="AD37" s="14">
        <v>0.18867924528301888</v>
      </c>
      <c r="AE37" s="14">
        <v>0.2014098690835851</v>
      </c>
      <c r="AF37" s="14">
        <v>0.2014098690835851</v>
      </c>
      <c r="AG37" s="14">
        <v>0.5656108597285068</v>
      </c>
      <c r="AH37" s="14">
        <v>0.6965174129353234</v>
      </c>
      <c r="AI37" s="14">
        <v>0.21905805038335158</v>
      </c>
      <c r="AJ37" s="14">
        <v>0.6458557588805167</v>
      </c>
      <c r="AK37" s="14">
        <v>0.5802707930367506</v>
      </c>
      <c r="AL37" s="14">
        <v>0.8431703204047217</v>
      </c>
      <c r="AM37" s="14">
        <v>0.5952380952380952</v>
      </c>
      <c r="AN37" s="14">
        <v>0.5698005698005698</v>
      </c>
      <c r="AO37" s="14">
        <v>0.5819592628516004</v>
      </c>
      <c r="AP37" s="14">
        <v>0.7547169811320755</v>
      </c>
      <c r="AQ37" s="3"/>
      <c r="AR37" s="3"/>
      <c r="AS37" s="3"/>
      <c r="AT37" s="3"/>
      <c r="AU37" s="3"/>
      <c r="AV37" s="3"/>
      <c r="AW37" s="3"/>
      <c r="AX37" s="3"/>
      <c r="AY37" s="3"/>
    </row>
    <row r="38" spans="3:51" ht="12.75">
      <c r="C38" s="2" t="s">
        <v>50</v>
      </c>
      <c r="D38" s="16" t="s">
        <v>39</v>
      </c>
      <c r="E38" s="17">
        <v>6</v>
      </c>
      <c r="F38" s="17">
        <v>6</v>
      </c>
      <c r="G38" s="17">
        <v>5</v>
      </c>
      <c r="H38" s="17">
        <v>6</v>
      </c>
      <c r="I38" s="17">
        <v>12</v>
      </c>
      <c r="J38" s="17">
        <v>6</v>
      </c>
      <c r="K38" s="17">
        <v>9</v>
      </c>
      <c r="L38" s="17">
        <v>6</v>
      </c>
      <c r="M38" s="17">
        <v>5</v>
      </c>
      <c r="N38" s="17"/>
      <c r="O38" s="3"/>
      <c r="P38" s="2" t="s">
        <v>50</v>
      </c>
      <c r="Q38" s="16" t="s">
        <v>39</v>
      </c>
      <c r="R38" s="3"/>
      <c r="S38" s="3"/>
      <c r="T38" s="3"/>
      <c r="U38" s="3"/>
      <c r="V38" s="3"/>
      <c r="W38" s="3"/>
      <c r="X38" s="3"/>
      <c r="Y38" s="3"/>
      <c r="Z38" s="38" t="s">
        <v>95</v>
      </c>
      <c r="AA38" s="14">
        <v>0</v>
      </c>
      <c r="AB38" s="38" t="s">
        <v>95</v>
      </c>
      <c r="AC38" s="14">
        <v>0.3070624360286591</v>
      </c>
      <c r="AD38" s="14">
        <v>0</v>
      </c>
      <c r="AE38" s="14">
        <v>0.7049345417925479</v>
      </c>
      <c r="AF38" s="14">
        <v>0.4028197381671702</v>
      </c>
      <c r="AG38" s="14">
        <v>0.6787330316742082</v>
      </c>
      <c r="AH38" s="14">
        <v>0.5970149253731344</v>
      </c>
      <c r="AI38" s="14">
        <v>0.6571741511500547</v>
      </c>
      <c r="AJ38" s="14">
        <v>0.5382131324004306</v>
      </c>
      <c r="AK38" s="14">
        <v>0.5802707930367506</v>
      </c>
      <c r="AL38" s="14">
        <v>1.0118043844856661</v>
      </c>
      <c r="AM38" s="14">
        <v>0.5952380952380952</v>
      </c>
      <c r="AN38" s="14">
        <v>0.8547008547008548</v>
      </c>
      <c r="AO38" s="14">
        <v>0.5819592628516004</v>
      </c>
      <c r="AP38" s="14">
        <v>0.4716981132075472</v>
      </c>
      <c r="AQ38" s="3"/>
      <c r="AR38" s="3"/>
      <c r="AS38" s="3"/>
      <c r="AT38" s="3"/>
      <c r="AU38" s="3"/>
      <c r="AV38" s="3"/>
      <c r="AW38" s="3"/>
      <c r="AX38" s="3"/>
      <c r="AY38" s="3"/>
    </row>
    <row r="39" spans="3:51" ht="12.75">
      <c r="C39" s="2" t="s">
        <v>51</v>
      </c>
      <c r="D39" s="16" t="s">
        <v>48</v>
      </c>
      <c r="E39" s="17">
        <v>8</v>
      </c>
      <c r="F39" s="17">
        <v>10</v>
      </c>
      <c r="G39" s="17">
        <v>5</v>
      </c>
      <c r="H39" s="17">
        <v>13</v>
      </c>
      <c r="I39" s="17">
        <v>13</v>
      </c>
      <c r="J39" s="17">
        <v>8</v>
      </c>
      <c r="K39" s="17">
        <v>7</v>
      </c>
      <c r="L39" s="17">
        <v>8</v>
      </c>
      <c r="M39" s="17">
        <v>8</v>
      </c>
      <c r="N39" s="17"/>
      <c r="O39" s="3"/>
      <c r="P39" s="2" t="s">
        <v>51</v>
      </c>
      <c r="Q39" s="16" t="s">
        <v>48</v>
      </c>
      <c r="R39" s="14">
        <v>2.0964360587002098</v>
      </c>
      <c r="S39" s="14">
        <v>2.164009111617312</v>
      </c>
      <c r="T39" s="14">
        <v>1.8769551616266946</v>
      </c>
      <c r="U39" s="14">
        <v>1.3333333333333335</v>
      </c>
      <c r="V39" s="14">
        <v>2.1231422505307855</v>
      </c>
      <c r="W39" s="14">
        <v>2.0042194092827006</v>
      </c>
      <c r="X39" s="14">
        <v>0.8456659619450317</v>
      </c>
      <c r="Y39" s="14">
        <v>1.4590347923681257</v>
      </c>
      <c r="Z39" s="14">
        <v>1.2807881773399015</v>
      </c>
      <c r="AA39" s="14">
        <v>1.1374407582938388</v>
      </c>
      <c r="AB39" s="14">
        <v>0.5415162454873645</v>
      </c>
      <c r="AC39" s="14">
        <v>1.023541453428864</v>
      </c>
      <c r="AD39" s="14">
        <v>0.8490566037735849</v>
      </c>
      <c r="AE39" s="14">
        <v>0.2014098690835851</v>
      </c>
      <c r="AF39" s="14">
        <v>0.10070493454179255</v>
      </c>
      <c r="AG39" s="14">
        <v>0.4524886877828055</v>
      </c>
      <c r="AH39" s="14">
        <v>0.7960199004975124</v>
      </c>
      <c r="AI39" s="14">
        <v>1.095290251916758</v>
      </c>
      <c r="AJ39" s="14">
        <v>0.5382131324004306</v>
      </c>
      <c r="AK39" s="14">
        <v>1.2572533849129592</v>
      </c>
      <c r="AL39" s="14">
        <v>1.0961214165261384</v>
      </c>
      <c r="AM39" s="14">
        <v>0.7936507936507936</v>
      </c>
      <c r="AN39" s="14">
        <v>0.6647673314339981</v>
      </c>
      <c r="AO39" s="14">
        <v>0.7759456838021339</v>
      </c>
      <c r="AP39" s="14">
        <v>0.7547169811320755</v>
      </c>
      <c r="AQ39" s="3"/>
      <c r="AR39" s="3"/>
      <c r="AS39" s="3"/>
      <c r="AT39" s="3"/>
      <c r="AU39" s="3"/>
      <c r="AV39" s="3"/>
      <c r="AW39" s="3"/>
      <c r="AX39" s="3"/>
      <c r="AY39" s="3"/>
    </row>
    <row r="40" spans="3:51" ht="12.75">
      <c r="C40" s="2" t="s">
        <v>52</v>
      </c>
      <c r="D40" s="16" t="s">
        <v>36</v>
      </c>
      <c r="E40" s="17">
        <v>12</v>
      </c>
      <c r="F40" s="17">
        <v>5</v>
      </c>
      <c r="G40" s="17">
        <v>11</v>
      </c>
      <c r="H40" s="17">
        <v>9</v>
      </c>
      <c r="I40" s="17">
        <v>9</v>
      </c>
      <c r="J40" s="17">
        <v>5</v>
      </c>
      <c r="K40" s="17">
        <v>9</v>
      </c>
      <c r="L40" s="17">
        <v>6</v>
      </c>
      <c r="M40" s="17">
        <v>7</v>
      </c>
      <c r="N40" s="17"/>
      <c r="O40" s="3"/>
      <c r="P40" s="2" t="s">
        <v>52</v>
      </c>
      <c r="Q40" s="16" t="s">
        <v>36</v>
      </c>
      <c r="R40" s="14">
        <v>2.515723270440252</v>
      </c>
      <c r="S40" s="14">
        <v>1.8223234624145785</v>
      </c>
      <c r="T40" s="14">
        <v>1.981230448383733</v>
      </c>
      <c r="U40" s="14">
        <v>1.0476190476190477</v>
      </c>
      <c r="V40" s="14">
        <v>0.6369426751592357</v>
      </c>
      <c r="W40" s="14">
        <v>0.5274261603375527</v>
      </c>
      <c r="X40" s="14">
        <v>0.42283298097251587</v>
      </c>
      <c r="Y40" s="14">
        <v>0.44893378226711567</v>
      </c>
      <c r="Z40" s="14">
        <v>0.6896551724137931</v>
      </c>
      <c r="AA40" s="14">
        <v>0.47393364928909953</v>
      </c>
      <c r="AB40" s="14">
        <v>0.36101083032490977</v>
      </c>
      <c r="AC40" s="14">
        <v>0.511770726714432</v>
      </c>
      <c r="AD40" s="14">
        <v>0.6603773584905661</v>
      </c>
      <c r="AE40" s="14">
        <v>1.2084592145015105</v>
      </c>
      <c r="AF40" s="14">
        <v>1.0070493454179255</v>
      </c>
      <c r="AG40" s="14">
        <v>1.244343891402715</v>
      </c>
      <c r="AH40" s="14">
        <v>1.1940298507462688</v>
      </c>
      <c r="AI40" s="14">
        <v>0.547645125958379</v>
      </c>
      <c r="AJ40" s="14">
        <v>1.1840688912809472</v>
      </c>
      <c r="AK40" s="14">
        <v>0.8704061895551257</v>
      </c>
      <c r="AL40" s="14">
        <v>0.7588532883642496</v>
      </c>
      <c r="AM40" s="14">
        <v>0.496031746031746</v>
      </c>
      <c r="AN40" s="14">
        <v>0.8547008547008548</v>
      </c>
      <c r="AO40" s="14">
        <v>0.5819592628516004</v>
      </c>
      <c r="AP40" s="14">
        <v>0.6603773584905661</v>
      </c>
      <c r="AQ40" s="3"/>
      <c r="AR40" s="3"/>
      <c r="AS40" s="3"/>
      <c r="AT40" s="3"/>
      <c r="AU40" s="3"/>
      <c r="AV40" s="3"/>
      <c r="AW40" s="3"/>
      <c r="AX40" s="3"/>
      <c r="AY40" s="3"/>
    </row>
    <row r="41" spans="3:51" ht="12.75">
      <c r="C41" s="53" t="s">
        <v>52</v>
      </c>
      <c r="D41" s="57" t="s">
        <v>39</v>
      </c>
      <c r="E41" s="40" t="s">
        <v>95</v>
      </c>
      <c r="F41" s="40" t="s">
        <v>95</v>
      </c>
      <c r="G41" s="40" t="s">
        <v>95</v>
      </c>
      <c r="H41" s="40" t="s">
        <v>95</v>
      </c>
      <c r="I41" s="40">
        <v>10</v>
      </c>
      <c r="J41" s="40">
        <v>0</v>
      </c>
      <c r="K41" s="40">
        <v>0</v>
      </c>
      <c r="L41" s="40">
        <v>0</v>
      </c>
      <c r="M41" s="40">
        <v>0</v>
      </c>
      <c r="N41" s="48"/>
      <c r="O41" s="3"/>
      <c r="P41" s="53" t="s">
        <v>52</v>
      </c>
      <c r="Q41" s="57" t="s">
        <v>39</v>
      </c>
      <c r="R41" s="59"/>
      <c r="S41" s="59"/>
      <c r="T41" s="59">
        <v>0.20855057351407716</v>
      </c>
      <c r="U41" s="59">
        <v>0.09523809523809523</v>
      </c>
      <c r="V41" s="59">
        <v>0.42462845010615713</v>
      </c>
      <c r="W41" s="59">
        <v>0.7383966244725738</v>
      </c>
      <c r="X41" s="59">
        <v>0.9513742071881607</v>
      </c>
      <c r="Y41" s="59">
        <v>1.6835016835016834</v>
      </c>
      <c r="Z41" s="59">
        <v>1.2807881773399015</v>
      </c>
      <c r="AA41" s="59">
        <v>0.6635071090047393</v>
      </c>
      <c r="AB41" s="59">
        <v>1.3537906137184115</v>
      </c>
      <c r="AC41" s="59">
        <v>0.511770726714432</v>
      </c>
      <c r="AD41" s="59">
        <v>0.18867924528301888</v>
      </c>
      <c r="AE41" s="59">
        <v>0.2014098690835851</v>
      </c>
      <c r="AF41" s="40" t="s">
        <v>95</v>
      </c>
      <c r="AG41" s="40" t="s">
        <v>95</v>
      </c>
      <c r="AH41" s="40" t="s">
        <v>95</v>
      </c>
      <c r="AI41" s="40" t="s">
        <v>95</v>
      </c>
      <c r="AJ41" s="40" t="s">
        <v>95</v>
      </c>
      <c r="AK41" s="40" t="s">
        <v>95</v>
      </c>
      <c r="AL41" s="40" t="s">
        <v>95</v>
      </c>
      <c r="AM41" s="40" t="s">
        <v>95</v>
      </c>
      <c r="AN41" s="40" t="s">
        <v>95</v>
      </c>
      <c r="AO41" s="40" t="s">
        <v>95</v>
      </c>
      <c r="AP41" s="40" t="s">
        <v>95</v>
      </c>
      <c r="AQ41" s="3"/>
      <c r="AR41" s="3"/>
      <c r="AS41" s="3"/>
      <c r="AT41" s="3"/>
      <c r="AU41" s="3"/>
      <c r="AV41" s="3"/>
      <c r="AW41" s="3"/>
      <c r="AX41" s="3"/>
      <c r="AY41" s="3"/>
    </row>
    <row r="42" spans="3:51" ht="12.75">
      <c r="C42" s="54"/>
      <c r="D42" s="58"/>
      <c r="E42" s="41" t="s">
        <v>22</v>
      </c>
      <c r="F42" s="41" t="s">
        <v>23</v>
      </c>
      <c r="G42" s="41" t="s">
        <v>92</v>
      </c>
      <c r="H42" s="41" t="s">
        <v>96</v>
      </c>
      <c r="I42" s="41" t="s">
        <v>98</v>
      </c>
      <c r="J42" s="41" t="s">
        <v>103</v>
      </c>
      <c r="K42" s="41" t="s">
        <v>105</v>
      </c>
      <c r="L42" s="41" t="s">
        <v>108</v>
      </c>
      <c r="M42" s="41" t="s">
        <v>110</v>
      </c>
      <c r="N42" s="52"/>
      <c r="O42" s="32"/>
      <c r="P42" s="55"/>
      <c r="Q42" s="60"/>
      <c r="R42" s="41" t="s">
        <v>6</v>
      </c>
      <c r="S42" s="41" t="s">
        <v>7</v>
      </c>
      <c r="T42" s="41" t="s">
        <v>8</v>
      </c>
      <c r="U42" s="41" t="s">
        <v>9</v>
      </c>
      <c r="V42" s="41" t="s">
        <v>10</v>
      </c>
      <c r="W42" s="41" t="s">
        <v>11</v>
      </c>
      <c r="X42" s="41" t="s">
        <v>12</v>
      </c>
      <c r="Y42" s="61" t="s">
        <v>13</v>
      </c>
      <c r="Z42" s="41" t="s">
        <v>14</v>
      </c>
      <c r="AA42" s="41" t="s">
        <v>15</v>
      </c>
      <c r="AB42" s="41" t="s">
        <v>16</v>
      </c>
      <c r="AC42" s="41" t="s">
        <v>17</v>
      </c>
      <c r="AD42" s="41" t="s">
        <v>18</v>
      </c>
      <c r="AE42" s="41" t="s">
        <v>19</v>
      </c>
      <c r="AF42" s="41" t="s">
        <v>20</v>
      </c>
      <c r="AG42" s="41" t="s">
        <v>21</v>
      </c>
      <c r="AH42" s="41" t="s">
        <v>22</v>
      </c>
      <c r="AI42" s="41" t="s">
        <v>23</v>
      </c>
      <c r="AJ42" s="41" t="s">
        <v>92</v>
      </c>
      <c r="AK42" s="41" t="s">
        <v>96</v>
      </c>
      <c r="AL42" s="41" t="s">
        <v>98</v>
      </c>
      <c r="AM42" s="41" t="s">
        <v>103</v>
      </c>
      <c r="AN42" s="41" t="s">
        <v>105</v>
      </c>
      <c r="AO42" s="41" t="s">
        <v>108</v>
      </c>
      <c r="AP42" s="41" t="s">
        <v>110</v>
      </c>
      <c r="AQ42" s="32"/>
      <c r="AR42" s="32"/>
      <c r="AS42" s="32"/>
      <c r="AT42" s="32"/>
      <c r="AU42" s="32"/>
      <c r="AV42" s="3"/>
      <c r="AW42" s="3"/>
      <c r="AX42" s="3"/>
      <c r="AY42" s="3"/>
    </row>
    <row r="43" spans="3:51" ht="12.75">
      <c r="C43" s="15" t="s">
        <v>53</v>
      </c>
      <c r="D43" s="22"/>
      <c r="E43" s="7"/>
      <c r="F43" s="7"/>
      <c r="G43" s="7"/>
      <c r="H43" s="7"/>
      <c r="I43" s="7"/>
      <c r="J43" s="7"/>
      <c r="K43" s="7"/>
      <c r="L43" s="7"/>
      <c r="M43" s="7"/>
      <c r="N43" s="49"/>
      <c r="O43" s="3"/>
      <c r="P43" s="15" t="s">
        <v>53</v>
      </c>
      <c r="Q43" s="22"/>
      <c r="R43" s="13"/>
      <c r="S43" s="13"/>
      <c r="T43" s="13"/>
      <c r="U43" s="13"/>
      <c r="V43" s="13"/>
      <c r="W43" s="13"/>
      <c r="X43" s="13"/>
      <c r="Y43" s="13"/>
      <c r="Z43" s="7"/>
      <c r="AA43" s="7"/>
      <c r="AB43" s="3"/>
      <c r="AC43" s="3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3"/>
      <c r="AR43" s="3"/>
      <c r="AS43" s="3"/>
      <c r="AT43" s="3"/>
      <c r="AU43" s="3"/>
      <c r="AV43" s="3"/>
      <c r="AW43" s="3"/>
      <c r="AX43" s="3"/>
      <c r="AY43" s="3"/>
    </row>
    <row r="44" spans="3:51" ht="12.75">
      <c r="C44" s="2" t="s">
        <v>54</v>
      </c>
      <c r="D44" s="16" t="s">
        <v>48</v>
      </c>
      <c r="E44" s="17">
        <v>77</v>
      </c>
      <c r="F44" s="17">
        <v>84</v>
      </c>
      <c r="G44" s="17">
        <v>75</v>
      </c>
      <c r="H44" s="17">
        <v>97</v>
      </c>
      <c r="I44" s="17">
        <v>92</v>
      </c>
      <c r="J44" s="17">
        <v>73</v>
      </c>
      <c r="K44" s="17">
        <v>89</v>
      </c>
      <c r="L44" s="17">
        <v>94</v>
      </c>
      <c r="M44" s="17">
        <v>72</v>
      </c>
      <c r="N44" s="50"/>
      <c r="O44" s="3"/>
      <c r="P44" s="2" t="s">
        <v>54</v>
      </c>
      <c r="Q44" s="16" t="s">
        <v>48</v>
      </c>
      <c r="R44" s="14">
        <v>5.031446540880504</v>
      </c>
      <c r="S44" s="14">
        <v>8.200455580865604</v>
      </c>
      <c r="T44" s="14">
        <v>9.593326381647548</v>
      </c>
      <c r="U44" s="14">
        <v>8.952380952380953</v>
      </c>
      <c r="V44" s="14">
        <v>8.174097664543524</v>
      </c>
      <c r="W44" s="14">
        <v>7.2784810126582276</v>
      </c>
      <c r="X44" s="14">
        <v>8.350951374207188</v>
      </c>
      <c r="Y44" s="14">
        <v>6.958473625140292</v>
      </c>
      <c r="Z44" s="14">
        <v>8.078817733990148</v>
      </c>
      <c r="AA44" s="14">
        <v>6.350710900473934</v>
      </c>
      <c r="AB44" s="19">
        <v>5.776173285198556</v>
      </c>
      <c r="AC44" s="19">
        <v>4.401228249744114</v>
      </c>
      <c r="AD44" s="14">
        <v>6.415094339622642</v>
      </c>
      <c r="AE44" s="14">
        <v>7.754279959718026</v>
      </c>
      <c r="AF44" s="14">
        <v>8.157099697885197</v>
      </c>
      <c r="AG44" s="14">
        <v>8.710407239819004</v>
      </c>
      <c r="AH44" s="14">
        <v>7.6616915422885565</v>
      </c>
      <c r="AI44" s="14">
        <v>9.200438116100766</v>
      </c>
      <c r="AJ44" s="14">
        <v>8.073196986006458</v>
      </c>
      <c r="AK44" s="14">
        <v>9.381044487427467</v>
      </c>
      <c r="AL44" s="14">
        <v>7.75716694772344</v>
      </c>
      <c r="AM44" s="14">
        <v>7.242063492063493</v>
      </c>
      <c r="AN44" s="14">
        <v>8.452041785375117</v>
      </c>
      <c r="AO44" s="14">
        <v>9.117361784675072</v>
      </c>
      <c r="AP44" s="14">
        <v>6.7924528301886795</v>
      </c>
      <c r="AQ44" s="3"/>
      <c r="AR44" s="3"/>
      <c r="AS44" s="3"/>
      <c r="AT44" s="3"/>
      <c r="AU44" s="3"/>
      <c r="AV44" s="3"/>
      <c r="AW44" s="3"/>
      <c r="AX44" s="3"/>
      <c r="AY44" s="3"/>
    </row>
    <row r="45" spans="3:51" ht="12.75">
      <c r="C45" s="2" t="s">
        <v>55</v>
      </c>
      <c r="D45" s="16" t="s">
        <v>36</v>
      </c>
      <c r="E45" s="17">
        <v>50</v>
      </c>
      <c r="F45" s="17">
        <v>59</v>
      </c>
      <c r="G45" s="17">
        <v>50</v>
      </c>
      <c r="H45" s="17">
        <v>41</v>
      </c>
      <c r="I45" s="17">
        <v>54</v>
      </c>
      <c r="J45" s="17">
        <v>49</v>
      </c>
      <c r="K45" s="17">
        <v>50</v>
      </c>
      <c r="L45" s="17">
        <v>35</v>
      </c>
      <c r="M45" s="17">
        <v>52</v>
      </c>
      <c r="N45" s="17"/>
      <c r="O45" s="3"/>
      <c r="P45" s="2" t="s">
        <v>55</v>
      </c>
      <c r="Q45" s="16" t="s">
        <v>36</v>
      </c>
      <c r="R45" s="14">
        <v>3.459119496855346</v>
      </c>
      <c r="S45" s="14">
        <v>3.8724373576309796</v>
      </c>
      <c r="T45" s="14">
        <v>2.6068821689259645</v>
      </c>
      <c r="U45" s="14">
        <v>3.7142857142857144</v>
      </c>
      <c r="V45" s="14">
        <v>4.140127388535031</v>
      </c>
      <c r="W45" s="14">
        <v>4.641350210970464</v>
      </c>
      <c r="X45" s="14">
        <v>3.171247357293869</v>
      </c>
      <c r="Y45" s="14">
        <v>4.1526374859708195</v>
      </c>
      <c r="Z45" s="14">
        <v>4.630541871921182</v>
      </c>
      <c r="AA45" s="14">
        <v>4.739336492890995</v>
      </c>
      <c r="AB45" s="14">
        <v>6.227436823104693</v>
      </c>
      <c r="AC45" s="14">
        <v>6.857727737973388</v>
      </c>
      <c r="AD45" s="14">
        <v>4.528301886792453</v>
      </c>
      <c r="AE45" s="14">
        <v>5.438066465256798</v>
      </c>
      <c r="AF45" s="14">
        <v>6.3444108761329305</v>
      </c>
      <c r="AG45" s="14">
        <v>6.108597285067873</v>
      </c>
      <c r="AH45" s="14">
        <v>4.975124378109453</v>
      </c>
      <c r="AI45" s="14">
        <v>6.4622124863088715</v>
      </c>
      <c r="AJ45" s="14">
        <v>5.382131324004305</v>
      </c>
      <c r="AK45" s="14">
        <v>3.9651837524177944</v>
      </c>
      <c r="AL45" s="14">
        <v>4.5531197301854975</v>
      </c>
      <c r="AM45" s="14">
        <v>4.861111111111112</v>
      </c>
      <c r="AN45" s="14">
        <v>4.748338081671415</v>
      </c>
      <c r="AO45" s="14">
        <v>3.394762366634336</v>
      </c>
      <c r="AP45" s="14">
        <v>4.905660377358491</v>
      </c>
      <c r="AQ45" s="3"/>
      <c r="AR45" s="3"/>
      <c r="AS45" s="3"/>
      <c r="AT45" s="3"/>
      <c r="AU45" s="3"/>
      <c r="AV45" s="3"/>
      <c r="AW45" s="3"/>
      <c r="AX45" s="3"/>
      <c r="AY45" s="3"/>
    </row>
    <row r="46" spans="3:51" ht="12.75">
      <c r="C46" s="2" t="s">
        <v>55</v>
      </c>
      <c r="D46" s="16" t="s">
        <v>56</v>
      </c>
      <c r="E46" s="17">
        <v>14</v>
      </c>
      <c r="F46" s="17">
        <v>24</v>
      </c>
      <c r="G46" s="17">
        <v>21</v>
      </c>
      <c r="H46" s="17">
        <v>27</v>
      </c>
      <c r="I46" s="17">
        <v>27</v>
      </c>
      <c r="J46" s="17">
        <v>26</v>
      </c>
      <c r="K46" s="17">
        <v>22</v>
      </c>
      <c r="L46" s="17">
        <v>26</v>
      </c>
      <c r="M46" s="17">
        <v>31</v>
      </c>
      <c r="N46" s="17"/>
      <c r="O46" s="3"/>
      <c r="P46" s="2" t="s">
        <v>55</v>
      </c>
      <c r="Q46" s="16" t="s">
        <v>56</v>
      </c>
      <c r="R46" s="14">
        <v>0.8385744234800839</v>
      </c>
      <c r="S46" s="14">
        <v>0.683371298405467</v>
      </c>
      <c r="T46" s="14">
        <v>0.8342022940563086</v>
      </c>
      <c r="U46" s="14">
        <v>0.9523809523809524</v>
      </c>
      <c r="V46" s="14">
        <v>1.167728237791932</v>
      </c>
      <c r="W46" s="14">
        <v>0.7383966244725738</v>
      </c>
      <c r="X46" s="14">
        <v>0.7399577167019027</v>
      </c>
      <c r="Y46" s="14">
        <v>1.3468013468013467</v>
      </c>
      <c r="Z46" s="14">
        <v>1.477832512315271</v>
      </c>
      <c r="AA46" s="14">
        <v>1.5165876777251186</v>
      </c>
      <c r="AB46" s="14">
        <v>1.895306859205776</v>
      </c>
      <c r="AC46" s="14">
        <v>1.9447287615148412</v>
      </c>
      <c r="AD46" s="14">
        <v>1.509433962264151</v>
      </c>
      <c r="AE46" s="14">
        <v>2.2155085599194364</v>
      </c>
      <c r="AF46" s="14">
        <v>1.4098690835850958</v>
      </c>
      <c r="AG46" s="14">
        <v>1.583710407239819</v>
      </c>
      <c r="AH46" s="14">
        <v>1.3930348258706469</v>
      </c>
      <c r="AI46" s="14">
        <v>2.628696604600219</v>
      </c>
      <c r="AJ46" s="14">
        <v>2.2604951560818085</v>
      </c>
      <c r="AK46" s="14">
        <v>2.611218568665377</v>
      </c>
      <c r="AL46" s="14">
        <v>2.2765598650927488</v>
      </c>
      <c r="AM46" s="14">
        <v>2.579365079365079</v>
      </c>
      <c r="AN46" s="14">
        <v>2.089268755935423</v>
      </c>
      <c r="AO46" s="14">
        <v>2.521823472356935</v>
      </c>
      <c r="AP46" s="14">
        <v>2.9245283018867925</v>
      </c>
      <c r="AQ46" s="3"/>
      <c r="AR46" s="3"/>
      <c r="AS46" s="3"/>
      <c r="AT46" s="3"/>
      <c r="AU46" s="3"/>
      <c r="AV46" s="3"/>
      <c r="AW46" s="3"/>
      <c r="AX46" s="3"/>
      <c r="AY46" s="3"/>
    </row>
    <row r="47" spans="3:51" ht="12.75">
      <c r="C47" s="2" t="s">
        <v>57</v>
      </c>
      <c r="D47" s="16" t="s">
        <v>36</v>
      </c>
      <c r="E47" s="17">
        <v>0</v>
      </c>
      <c r="F47" s="17">
        <v>1</v>
      </c>
      <c r="G47" s="17">
        <v>0</v>
      </c>
      <c r="H47" s="17">
        <v>1</v>
      </c>
      <c r="I47" s="17">
        <v>6</v>
      </c>
      <c r="J47" s="17">
        <v>1</v>
      </c>
      <c r="K47" s="17">
        <v>0</v>
      </c>
      <c r="L47" s="17">
        <v>2</v>
      </c>
      <c r="M47" s="17">
        <v>5</v>
      </c>
      <c r="N47" s="17"/>
      <c r="O47" s="3"/>
      <c r="P47" s="2" t="s">
        <v>57</v>
      </c>
      <c r="Q47" s="16" t="s">
        <v>36</v>
      </c>
      <c r="R47" s="14">
        <v>0</v>
      </c>
      <c r="S47" s="14">
        <v>0.22779043280182232</v>
      </c>
      <c r="T47" s="14">
        <v>0.20855057351407716</v>
      </c>
      <c r="U47" s="14">
        <v>0</v>
      </c>
      <c r="V47" s="14">
        <v>0.21231422505307856</v>
      </c>
      <c r="W47" s="14">
        <v>0.10548523206751054</v>
      </c>
      <c r="X47" s="14">
        <v>0.21141649048625794</v>
      </c>
      <c r="Y47" s="14">
        <v>0.5611672278338945</v>
      </c>
      <c r="Z47" s="14">
        <v>0.19704433497536944</v>
      </c>
      <c r="AA47" s="14">
        <v>0.18957345971563982</v>
      </c>
      <c r="AB47" s="14">
        <v>0.2707581227436823</v>
      </c>
      <c r="AC47" s="14">
        <v>0.2047082906857728</v>
      </c>
      <c r="AD47" s="14">
        <v>0.09433962264150944</v>
      </c>
      <c r="AE47" s="14">
        <v>0</v>
      </c>
      <c r="AF47" s="14">
        <v>0</v>
      </c>
      <c r="AG47" s="14">
        <v>0.11312217194570137</v>
      </c>
      <c r="AH47" s="14">
        <v>0</v>
      </c>
      <c r="AI47" s="14">
        <v>0.10952902519167579</v>
      </c>
      <c r="AJ47" s="14">
        <v>0</v>
      </c>
      <c r="AK47" s="14">
        <v>0.09671179883945842</v>
      </c>
      <c r="AL47" s="14">
        <v>0.5059021922428331</v>
      </c>
      <c r="AM47" s="14">
        <v>0.0992063492063492</v>
      </c>
      <c r="AN47" s="14">
        <v>0</v>
      </c>
      <c r="AO47" s="14">
        <v>0.19398642095053348</v>
      </c>
      <c r="AP47" s="14">
        <v>0.4716981132075472</v>
      </c>
      <c r="AQ47" s="3"/>
      <c r="AR47" s="3"/>
      <c r="AS47" s="3"/>
      <c r="AT47" s="3"/>
      <c r="AU47" s="3"/>
      <c r="AV47" s="3"/>
      <c r="AW47" s="3"/>
      <c r="AX47" s="3"/>
      <c r="AY47" s="3"/>
    </row>
    <row r="48" spans="3:51" ht="12.75">
      <c r="C48" s="2" t="s">
        <v>57</v>
      </c>
      <c r="D48" s="16" t="s">
        <v>56</v>
      </c>
      <c r="E48" s="17">
        <v>1</v>
      </c>
      <c r="F48" s="17">
        <v>1</v>
      </c>
      <c r="G48" s="17">
        <v>1</v>
      </c>
      <c r="H48" s="17">
        <v>2</v>
      </c>
      <c r="I48" s="17">
        <v>1</v>
      </c>
      <c r="J48" s="17">
        <v>0</v>
      </c>
      <c r="K48" s="17">
        <v>3</v>
      </c>
      <c r="L48" s="17">
        <v>0</v>
      </c>
      <c r="M48" s="17">
        <v>0</v>
      </c>
      <c r="N48" s="17"/>
      <c r="O48" s="3"/>
      <c r="P48" s="2" t="s">
        <v>57</v>
      </c>
      <c r="Q48" s="16" t="s">
        <v>56</v>
      </c>
      <c r="R48" s="14">
        <v>0.20964360587002098</v>
      </c>
      <c r="S48" s="14">
        <v>0.11389521640091116</v>
      </c>
      <c r="T48" s="14">
        <v>0</v>
      </c>
      <c r="U48" s="14">
        <v>0.19047619047619047</v>
      </c>
      <c r="V48" s="14">
        <v>0</v>
      </c>
      <c r="W48" s="14">
        <v>0</v>
      </c>
      <c r="X48" s="14">
        <v>0.10570824524312897</v>
      </c>
      <c r="Y48" s="14">
        <v>0.22446689113355783</v>
      </c>
      <c r="Z48" s="14">
        <v>0.09852216748768472</v>
      </c>
      <c r="AA48" s="14">
        <v>0.18957345971563982</v>
      </c>
      <c r="AB48" s="14">
        <v>0.36101083032490977</v>
      </c>
      <c r="AC48" s="14">
        <v>0.1023541453428864</v>
      </c>
      <c r="AD48" s="14">
        <v>0</v>
      </c>
      <c r="AE48" s="14">
        <v>0.10070493454179255</v>
      </c>
      <c r="AF48" s="14">
        <v>0.3021148036253776</v>
      </c>
      <c r="AG48" s="14">
        <v>0.11312217194570137</v>
      </c>
      <c r="AH48" s="14">
        <v>0.09950248756218905</v>
      </c>
      <c r="AI48" s="14">
        <v>0.10952902519167579</v>
      </c>
      <c r="AJ48" s="14">
        <v>0.1076426264800861</v>
      </c>
      <c r="AK48" s="14">
        <v>0.19342359767891684</v>
      </c>
      <c r="AL48" s="14">
        <v>0.08431703204047217</v>
      </c>
      <c r="AM48" s="14">
        <v>0</v>
      </c>
      <c r="AN48" s="14">
        <v>0.2849002849002849</v>
      </c>
      <c r="AO48" s="14">
        <v>0</v>
      </c>
      <c r="AP48" s="14">
        <v>0</v>
      </c>
      <c r="AQ48" s="3"/>
      <c r="AR48" s="3"/>
      <c r="AS48" s="3"/>
      <c r="AT48" s="3"/>
      <c r="AU48" s="3"/>
      <c r="AV48" s="3"/>
      <c r="AW48" s="3"/>
      <c r="AX48" s="3"/>
      <c r="AY48" s="3"/>
    </row>
    <row r="49" spans="3:51" ht="12.75">
      <c r="C49" s="2" t="s">
        <v>84</v>
      </c>
      <c r="D49" s="16" t="s">
        <v>36</v>
      </c>
      <c r="E49" s="17">
        <v>16</v>
      </c>
      <c r="F49" s="17">
        <v>10</v>
      </c>
      <c r="G49" s="17">
        <v>16</v>
      </c>
      <c r="H49" s="17">
        <v>25</v>
      </c>
      <c r="I49" s="17">
        <v>34</v>
      </c>
      <c r="J49" s="17">
        <v>19</v>
      </c>
      <c r="K49" s="17">
        <v>28</v>
      </c>
      <c r="L49" s="17">
        <v>30</v>
      </c>
      <c r="M49" s="17">
        <v>37</v>
      </c>
      <c r="N49" s="17"/>
      <c r="O49" s="3"/>
      <c r="P49" s="2" t="s">
        <v>84</v>
      </c>
      <c r="Q49" s="16" t="s">
        <v>36</v>
      </c>
      <c r="R49" s="14">
        <v>0.8385744234800839</v>
      </c>
      <c r="S49" s="14">
        <v>1.0250569476082005</v>
      </c>
      <c r="T49" s="14">
        <v>1.3555787278415017</v>
      </c>
      <c r="U49" s="14">
        <v>0.9523809523809524</v>
      </c>
      <c r="V49" s="14">
        <v>0.6369426751592357</v>
      </c>
      <c r="W49" s="14">
        <v>1.160337552742616</v>
      </c>
      <c r="X49" s="14">
        <v>0.7399577167019027</v>
      </c>
      <c r="Y49" s="14">
        <v>0.5611672278338945</v>
      </c>
      <c r="Z49" s="14">
        <v>1.477832512315271</v>
      </c>
      <c r="AA49" s="14">
        <v>1.7061611374407581</v>
      </c>
      <c r="AB49" s="14">
        <v>1.3537906137184115</v>
      </c>
      <c r="AC49" s="14">
        <v>2.3541453428863868</v>
      </c>
      <c r="AD49" s="14">
        <v>1.1320754716981132</v>
      </c>
      <c r="AE49" s="14">
        <v>0.906344410876133</v>
      </c>
      <c r="AF49" s="14">
        <v>1.812688821752266</v>
      </c>
      <c r="AG49" s="14">
        <v>1.583710407239819</v>
      </c>
      <c r="AH49" s="14">
        <v>1.5920398009950247</v>
      </c>
      <c r="AI49" s="14">
        <v>1.095290251916758</v>
      </c>
      <c r="AJ49" s="14">
        <v>1.7222820236813776</v>
      </c>
      <c r="AK49" s="14">
        <v>2.4177949709864603</v>
      </c>
      <c r="AL49" s="14">
        <v>2.866779089376054</v>
      </c>
      <c r="AM49" s="14">
        <v>1.8849206349206349</v>
      </c>
      <c r="AN49" s="14">
        <v>2.6590693257359925</v>
      </c>
      <c r="AO49" s="14">
        <v>2.909796314258002</v>
      </c>
      <c r="AP49" s="14">
        <v>3.490566037735849</v>
      </c>
      <c r="AQ49" s="3"/>
      <c r="AR49" s="3"/>
      <c r="AS49" s="3"/>
      <c r="AT49" s="3"/>
      <c r="AU49" s="3"/>
      <c r="AV49" s="3"/>
      <c r="AW49" s="3"/>
      <c r="AX49" s="3"/>
      <c r="AY49" s="3"/>
    </row>
    <row r="50" spans="3:51" ht="12.75">
      <c r="C50" s="2" t="s">
        <v>59</v>
      </c>
      <c r="D50" s="16" t="s">
        <v>36</v>
      </c>
      <c r="E50" s="17">
        <v>5</v>
      </c>
      <c r="F50" s="17">
        <v>0</v>
      </c>
      <c r="G50" s="17">
        <v>3</v>
      </c>
      <c r="H50" s="17">
        <v>4</v>
      </c>
      <c r="I50" s="17">
        <v>8</v>
      </c>
      <c r="J50" s="17">
        <v>10</v>
      </c>
      <c r="K50" s="17">
        <v>3</v>
      </c>
      <c r="L50" s="17">
        <v>6</v>
      </c>
      <c r="M50" s="17">
        <v>7</v>
      </c>
      <c r="N50" s="17"/>
      <c r="O50" s="3"/>
      <c r="P50" s="2" t="s">
        <v>59</v>
      </c>
      <c r="Q50" s="16" t="s">
        <v>36</v>
      </c>
      <c r="R50" s="14">
        <v>0.5241090146750524</v>
      </c>
      <c r="S50" s="14">
        <v>0.3416856492027335</v>
      </c>
      <c r="T50" s="14">
        <v>0.6256517205422315</v>
      </c>
      <c r="U50" s="14">
        <v>0</v>
      </c>
      <c r="V50" s="14">
        <v>0</v>
      </c>
      <c r="W50" s="14">
        <v>0.31645569620253167</v>
      </c>
      <c r="X50" s="14">
        <v>0.3171247357293869</v>
      </c>
      <c r="Y50" s="14">
        <v>0</v>
      </c>
      <c r="Z50" s="14">
        <v>0.2955665024630542</v>
      </c>
      <c r="AA50" s="14">
        <v>0.37914691943127965</v>
      </c>
      <c r="AB50" s="14">
        <v>0.2707581227436823</v>
      </c>
      <c r="AC50" s="14">
        <v>0.511770726714432</v>
      </c>
      <c r="AD50" s="14">
        <v>0.5660377358490566</v>
      </c>
      <c r="AE50" s="14">
        <v>0.6042296072507553</v>
      </c>
      <c r="AF50" s="14">
        <v>0.6042296072507553</v>
      </c>
      <c r="AG50" s="14">
        <v>0.5656108597285068</v>
      </c>
      <c r="AH50" s="14">
        <v>0.4975124378109453</v>
      </c>
      <c r="AI50" s="14">
        <v>0</v>
      </c>
      <c r="AJ50" s="14">
        <v>0.32292787944025836</v>
      </c>
      <c r="AK50" s="14">
        <v>0.3868471953578337</v>
      </c>
      <c r="AL50" s="14">
        <v>0.6745362563237773</v>
      </c>
      <c r="AM50" s="14">
        <v>0.992063492063492</v>
      </c>
      <c r="AN50" s="14">
        <v>0.2849002849002849</v>
      </c>
      <c r="AO50" s="14">
        <v>0.5819592628516004</v>
      </c>
      <c r="AP50" s="14">
        <v>0.6603773584905661</v>
      </c>
      <c r="AQ50" s="3"/>
      <c r="AR50" s="3"/>
      <c r="AS50" s="3"/>
      <c r="AT50" s="3"/>
      <c r="AU50" s="3"/>
      <c r="AV50" s="3"/>
      <c r="AW50" s="3"/>
      <c r="AX50" s="3"/>
      <c r="AY50" s="3"/>
    </row>
    <row r="51" spans="3:51" ht="12.75">
      <c r="C51" s="2" t="s">
        <v>60</v>
      </c>
      <c r="D51" s="16" t="s">
        <v>36</v>
      </c>
      <c r="E51" s="17">
        <v>2</v>
      </c>
      <c r="F51" s="17">
        <v>4</v>
      </c>
      <c r="G51" s="17">
        <v>2</v>
      </c>
      <c r="H51" s="17">
        <v>0</v>
      </c>
      <c r="I51" s="17">
        <v>2</v>
      </c>
      <c r="J51" s="17">
        <v>5</v>
      </c>
      <c r="K51" s="17">
        <v>9</v>
      </c>
      <c r="L51" s="17">
        <v>5</v>
      </c>
      <c r="M51" s="17">
        <v>7</v>
      </c>
      <c r="N51" s="17"/>
      <c r="O51" s="3"/>
      <c r="P51" s="2" t="s">
        <v>60</v>
      </c>
      <c r="Q51" s="16" t="s">
        <v>36</v>
      </c>
      <c r="R51" s="14">
        <v>0.3144654088050315</v>
      </c>
      <c r="S51" s="14">
        <v>0.22779043280182232</v>
      </c>
      <c r="T51" s="14">
        <v>0.7299270072992701</v>
      </c>
      <c r="U51" s="14">
        <v>0.09523809523809523</v>
      </c>
      <c r="V51" s="14">
        <v>0.42462845010615713</v>
      </c>
      <c r="W51" s="14">
        <v>0.10548523206751054</v>
      </c>
      <c r="X51" s="14">
        <v>0.10570824524312897</v>
      </c>
      <c r="Y51" s="14">
        <v>0.22446689113355783</v>
      </c>
      <c r="Z51" s="14">
        <v>0.2955665024630542</v>
      </c>
      <c r="AA51" s="14">
        <v>0</v>
      </c>
      <c r="AB51" s="14">
        <v>0.45126353790613716</v>
      </c>
      <c r="AC51" s="14">
        <v>0.6141248720573182</v>
      </c>
      <c r="AD51" s="14">
        <v>0.4716981132075472</v>
      </c>
      <c r="AE51" s="14">
        <v>0.3021148036253776</v>
      </c>
      <c r="AF51" s="14">
        <v>0.3021148036253776</v>
      </c>
      <c r="AG51" s="14">
        <v>0.22624434389140274</v>
      </c>
      <c r="AH51" s="14">
        <v>0.1990049751243781</v>
      </c>
      <c r="AI51" s="14">
        <v>0.43811610076670315</v>
      </c>
      <c r="AJ51" s="14">
        <v>0.2152852529601722</v>
      </c>
      <c r="AK51" s="14">
        <v>0</v>
      </c>
      <c r="AL51" s="14">
        <v>0.16863406408094433</v>
      </c>
      <c r="AM51" s="14">
        <v>0.496031746031746</v>
      </c>
      <c r="AN51" s="14">
        <v>0.8547008547008548</v>
      </c>
      <c r="AO51" s="14">
        <v>0.4849660523763337</v>
      </c>
      <c r="AP51" s="14">
        <v>0.6603773584905661</v>
      </c>
      <c r="AQ51" s="3"/>
      <c r="AR51" s="3"/>
      <c r="AS51" s="3"/>
      <c r="AT51" s="3"/>
      <c r="AU51" s="3"/>
      <c r="AV51" s="3"/>
      <c r="AW51" s="3"/>
      <c r="AX51" s="3"/>
      <c r="AY51" s="3"/>
    </row>
    <row r="52" spans="3:51" ht="12.75">
      <c r="C52" s="68" t="s">
        <v>60</v>
      </c>
      <c r="D52" s="69" t="s">
        <v>56</v>
      </c>
      <c r="E52" s="50">
        <v>1</v>
      </c>
      <c r="F52" s="50">
        <v>2</v>
      </c>
      <c r="G52" s="50">
        <v>3</v>
      </c>
      <c r="H52" s="50">
        <v>1</v>
      </c>
      <c r="I52" s="50">
        <v>4</v>
      </c>
      <c r="J52" s="50">
        <v>5</v>
      </c>
      <c r="K52" s="50">
        <v>2</v>
      </c>
      <c r="L52" s="50">
        <v>5</v>
      </c>
      <c r="M52" s="50">
        <v>4</v>
      </c>
      <c r="N52" s="50"/>
      <c r="O52" s="3"/>
      <c r="P52" s="68" t="s">
        <v>60</v>
      </c>
      <c r="Q52" s="69" t="s">
        <v>56</v>
      </c>
      <c r="R52" s="70">
        <v>0.10482180293501049</v>
      </c>
      <c r="S52" s="70">
        <v>0.11389521640091116</v>
      </c>
      <c r="T52" s="70">
        <v>0.20855057351407716</v>
      </c>
      <c r="U52" s="70">
        <v>0.19047619047619047</v>
      </c>
      <c r="V52" s="70">
        <v>0.10615711252653928</v>
      </c>
      <c r="W52" s="70">
        <v>0</v>
      </c>
      <c r="X52" s="70">
        <v>0.3171247357293869</v>
      </c>
      <c r="Y52" s="70">
        <v>0.33670033670033667</v>
      </c>
      <c r="Z52" s="70">
        <v>0.5911330049261084</v>
      </c>
      <c r="AA52" s="70">
        <v>0.09478672985781991</v>
      </c>
      <c r="AB52" s="70">
        <v>0.18050541516245489</v>
      </c>
      <c r="AC52" s="70">
        <v>0.511770726714432</v>
      </c>
      <c r="AD52" s="70">
        <v>0</v>
      </c>
      <c r="AE52" s="70">
        <v>0.2014098690835851</v>
      </c>
      <c r="AF52" s="70">
        <v>0.3021148036253776</v>
      </c>
      <c r="AG52" s="70">
        <v>0.3393665158371041</v>
      </c>
      <c r="AH52" s="70">
        <v>0.09950248756218905</v>
      </c>
      <c r="AI52" s="70">
        <v>0.21905805038335158</v>
      </c>
      <c r="AJ52" s="70">
        <v>0.32292787944025836</v>
      </c>
      <c r="AK52" s="70">
        <v>0.09671179883945842</v>
      </c>
      <c r="AL52" s="70">
        <v>0.33726812816188867</v>
      </c>
      <c r="AM52" s="70">
        <v>0.496031746031746</v>
      </c>
      <c r="AN52" s="70">
        <v>0.1899335232668566</v>
      </c>
      <c r="AO52" s="70">
        <v>0.4849660523763337</v>
      </c>
      <c r="AP52" s="70">
        <v>0.37735849056603776</v>
      </c>
      <c r="AQ52" s="3"/>
      <c r="AR52" s="3"/>
      <c r="AS52" s="3"/>
      <c r="AT52" s="3"/>
      <c r="AU52" s="3"/>
      <c r="AV52" s="3"/>
      <c r="AW52" s="3"/>
      <c r="AX52" s="3"/>
      <c r="AY52" s="3"/>
    </row>
    <row r="53" spans="3:51" ht="12.75">
      <c r="C53" s="2" t="s">
        <v>87</v>
      </c>
      <c r="D53" s="16" t="s">
        <v>56</v>
      </c>
      <c r="E53" s="17">
        <v>14</v>
      </c>
      <c r="F53" s="17">
        <v>17</v>
      </c>
      <c r="G53" s="17">
        <v>18</v>
      </c>
      <c r="H53" s="17">
        <v>20</v>
      </c>
      <c r="I53" s="17">
        <v>28</v>
      </c>
      <c r="J53" s="17">
        <v>21</v>
      </c>
      <c r="K53" s="17">
        <v>29</v>
      </c>
      <c r="L53" s="17">
        <v>31</v>
      </c>
      <c r="M53" s="17">
        <v>28</v>
      </c>
      <c r="N53" s="17"/>
      <c r="O53" s="3"/>
      <c r="P53" s="53" t="s">
        <v>87</v>
      </c>
      <c r="Q53" s="57" t="s">
        <v>56</v>
      </c>
      <c r="R53" s="59">
        <v>0.41928721174004197</v>
      </c>
      <c r="S53" s="59">
        <v>0.45558086560364464</v>
      </c>
      <c r="T53" s="59">
        <v>0.7299270072992701</v>
      </c>
      <c r="U53" s="59">
        <v>0.19047619047619047</v>
      </c>
      <c r="V53" s="59">
        <v>0.5307855626326964</v>
      </c>
      <c r="W53" s="59">
        <v>0.949367088607595</v>
      </c>
      <c r="X53" s="59">
        <v>0.9513742071881607</v>
      </c>
      <c r="Y53" s="59">
        <v>0.6734006734006733</v>
      </c>
      <c r="Z53" s="59">
        <v>1.2807881773399015</v>
      </c>
      <c r="AA53" s="59">
        <v>1.3270142180094786</v>
      </c>
      <c r="AB53" s="59">
        <v>2.256317689530686</v>
      </c>
      <c r="AC53" s="59">
        <v>0.8188331627430911</v>
      </c>
      <c r="AD53" s="59">
        <v>1.509433962264151</v>
      </c>
      <c r="AE53" s="59">
        <v>1.5105740181268883</v>
      </c>
      <c r="AF53" s="59">
        <v>1.5105740181268883</v>
      </c>
      <c r="AG53" s="59">
        <v>1.244343891402715</v>
      </c>
      <c r="AH53" s="59">
        <v>1.3930348258706469</v>
      </c>
      <c r="AI53" s="59">
        <v>1.8619934282584885</v>
      </c>
      <c r="AJ53" s="59">
        <v>1.9375672766415502</v>
      </c>
      <c r="AK53" s="59">
        <v>1.9342359767891684</v>
      </c>
      <c r="AL53" s="59">
        <v>2.360876897133221</v>
      </c>
      <c r="AM53" s="59">
        <v>2.083333333333333</v>
      </c>
      <c r="AN53" s="59">
        <v>2.7540360873694207</v>
      </c>
      <c r="AO53" s="59">
        <v>3.0067895247332688</v>
      </c>
      <c r="AP53" s="59">
        <v>2.6415094339622645</v>
      </c>
      <c r="AQ53" s="3"/>
      <c r="AR53" s="3"/>
      <c r="AS53" s="3"/>
      <c r="AT53" s="3"/>
      <c r="AU53" s="3"/>
      <c r="AV53" s="3"/>
      <c r="AW53" s="3"/>
      <c r="AX53" s="3"/>
      <c r="AY53" s="3"/>
    </row>
    <row r="54" spans="3:51" ht="6.75" customHeight="1">
      <c r="C54" s="54"/>
      <c r="D54" s="58"/>
      <c r="E54" s="54"/>
      <c r="F54" s="54"/>
      <c r="G54" s="54"/>
      <c r="H54" s="54"/>
      <c r="I54" s="54"/>
      <c r="J54" s="54"/>
      <c r="K54" s="54"/>
      <c r="L54" s="54"/>
      <c r="M54" s="54"/>
      <c r="N54" s="3"/>
      <c r="O54" s="3"/>
      <c r="P54" s="54"/>
      <c r="Q54" s="58"/>
      <c r="R54" s="71"/>
      <c r="S54" s="71"/>
      <c r="T54" s="71"/>
      <c r="U54" s="71"/>
      <c r="V54" s="71"/>
      <c r="W54" s="71"/>
      <c r="X54" s="71"/>
      <c r="Y54" s="71"/>
      <c r="Z54" s="54"/>
      <c r="AA54" s="54"/>
      <c r="AB54" s="54"/>
      <c r="AC54" s="54"/>
      <c r="AD54" s="54"/>
      <c r="AE54" s="71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3"/>
      <c r="AR54" s="3"/>
      <c r="AS54" s="3"/>
      <c r="AT54" s="3"/>
      <c r="AU54" s="3"/>
      <c r="AV54" s="3"/>
      <c r="AW54" s="3"/>
      <c r="AX54" s="3"/>
      <c r="AY54" s="3"/>
    </row>
    <row r="55" spans="3:51" ht="12.75">
      <c r="C55" s="15" t="s">
        <v>61</v>
      </c>
      <c r="D55" s="22"/>
      <c r="E55" s="7"/>
      <c r="F55" s="7"/>
      <c r="G55" s="7"/>
      <c r="H55" s="7"/>
      <c r="I55" s="7"/>
      <c r="J55" s="7"/>
      <c r="K55" s="7"/>
      <c r="L55" s="7"/>
      <c r="M55" s="7"/>
      <c r="N55" s="49"/>
      <c r="O55" s="3"/>
      <c r="P55" s="15" t="s">
        <v>61</v>
      </c>
      <c r="Q55" s="22"/>
      <c r="R55" s="13"/>
      <c r="S55" s="13"/>
      <c r="T55" s="13"/>
      <c r="U55" s="13"/>
      <c r="V55" s="13"/>
      <c r="W55" s="13"/>
      <c r="X55" s="13"/>
      <c r="Y55" s="13"/>
      <c r="Z55" s="7"/>
      <c r="AA55" s="7"/>
      <c r="AB55" s="3"/>
      <c r="AC55" s="3"/>
      <c r="AD55" s="7"/>
      <c r="AE55" s="1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3"/>
      <c r="AR55" s="3"/>
      <c r="AS55" s="3"/>
      <c r="AT55" s="3"/>
      <c r="AU55" s="3"/>
      <c r="AV55" s="3"/>
      <c r="AW55" s="3"/>
      <c r="AX55" s="3"/>
      <c r="AY55" s="3"/>
    </row>
    <row r="56" spans="3:51" ht="12.75">
      <c r="C56" s="2" t="s">
        <v>62</v>
      </c>
      <c r="D56" s="16" t="s">
        <v>36</v>
      </c>
      <c r="E56" s="17">
        <v>16</v>
      </c>
      <c r="F56" s="17">
        <v>18</v>
      </c>
      <c r="G56" s="17">
        <v>19</v>
      </c>
      <c r="H56" s="17">
        <v>35</v>
      </c>
      <c r="I56" s="17">
        <v>21</v>
      </c>
      <c r="J56" s="17">
        <v>16</v>
      </c>
      <c r="K56" s="17">
        <v>32</v>
      </c>
      <c r="L56" s="17">
        <v>26</v>
      </c>
      <c r="M56" s="17">
        <v>25</v>
      </c>
      <c r="N56" s="17"/>
      <c r="O56" s="3"/>
      <c r="P56" s="2" t="s">
        <v>62</v>
      </c>
      <c r="Q56" s="16" t="s">
        <v>36</v>
      </c>
      <c r="R56" s="14">
        <v>4.5073375262054505</v>
      </c>
      <c r="S56" s="14">
        <v>1.7084282460136675</v>
      </c>
      <c r="T56" s="14">
        <v>1.0427528675703857</v>
      </c>
      <c r="U56" s="14">
        <v>0.38095238095238093</v>
      </c>
      <c r="V56" s="14">
        <v>0.743099787685775</v>
      </c>
      <c r="W56" s="14">
        <v>0.7383966244725738</v>
      </c>
      <c r="X56" s="14">
        <v>0.3171247357293869</v>
      </c>
      <c r="Y56" s="14">
        <v>0.8978675645342313</v>
      </c>
      <c r="Z56" s="14">
        <v>0.49261083743842365</v>
      </c>
      <c r="AA56" s="14">
        <v>0.37914691943127965</v>
      </c>
      <c r="AB56" s="19">
        <v>0.7220216606498195</v>
      </c>
      <c r="AC56" s="19">
        <v>0.6141248720573182</v>
      </c>
      <c r="AD56" s="14">
        <v>1.3207547169811322</v>
      </c>
      <c r="AE56" s="14">
        <v>0.906344410876133</v>
      </c>
      <c r="AF56" s="14">
        <v>1.1077542799597182</v>
      </c>
      <c r="AG56" s="14">
        <v>1.0180995475113122</v>
      </c>
      <c r="AH56" s="14">
        <v>1.5920398009950247</v>
      </c>
      <c r="AI56" s="14">
        <v>1.9715224534501645</v>
      </c>
      <c r="AJ56" s="14">
        <v>2.045209903121636</v>
      </c>
      <c r="AK56" s="14">
        <v>3.3849129593810443</v>
      </c>
      <c r="AL56" s="14">
        <v>1.770657672849916</v>
      </c>
      <c r="AM56" s="14">
        <v>1.5873015873015872</v>
      </c>
      <c r="AN56" s="14">
        <v>3.038936372269706</v>
      </c>
      <c r="AO56" s="14">
        <v>2.521823472356935</v>
      </c>
      <c r="AP56" s="14">
        <v>2.358490566037736</v>
      </c>
      <c r="AQ56" s="3"/>
      <c r="AR56" s="3"/>
      <c r="AS56" s="3"/>
      <c r="AT56" s="3"/>
      <c r="AU56" s="3"/>
      <c r="AV56" s="3"/>
      <c r="AW56" s="3"/>
      <c r="AX56" s="3"/>
      <c r="AY56" s="3"/>
    </row>
    <row r="57" spans="3:51" ht="12.75">
      <c r="C57" s="15" t="s">
        <v>62</v>
      </c>
      <c r="D57" s="20" t="s">
        <v>48</v>
      </c>
      <c r="E57" s="11">
        <v>5</v>
      </c>
      <c r="F57" s="11">
        <v>2</v>
      </c>
      <c r="G57" s="11">
        <v>5</v>
      </c>
      <c r="H57" s="11">
        <v>3</v>
      </c>
      <c r="I57" s="11">
        <v>13</v>
      </c>
      <c r="J57" s="11">
        <v>9</v>
      </c>
      <c r="K57" s="11">
        <v>16</v>
      </c>
      <c r="L57" s="11">
        <v>27</v>
      </c>
      <c r="M57" s="11">
        <v>13</v>
      </c>
      <c r="N57" s="50"/>
      <c r="O57" s="3"/>
      <c r="P57" s="15" t="s">
        <v>62</v>
      </c>
      <c r="Q57" s="20" t="s">
        <v>48</v>
      </c>
      <c r="R57" s="13">
        <v>1.4675052410901468</v>
      </c>
      <c r="S57" s="13">
        <v>2.847380410022779</v>
      </c>
      <c r="T57" s="13">
        <v>2.815432742440042</v>
      </c>
      <c r="U57" s="13">
        <v>2.571428571428571</v>
      </c>
      <c r="V57" s="13">
        <v>2.7600849256900215</v>
      </c>
      <c r="W57" s="13">
        <v>2.109704641350211</v>
      </c>
      <c r="X57" s="13">
        <v>0.8456659619450317</v>
      </c>
      <c r="Y57" s="13">
        <v>0.8978675645342313</v>
      </c>
      <c r="Z57" s="13">
        <v>1.2807881773399015</v>
      </c>
      <c r="AA57" s="13">
        <v>1.3270142180094786</v>
      </c>
      <c r="AB57" s="13">
        <v>0.9025270758122743</v>
      </c>
      <c r="AC57" s="13">
        <v>0.7164790174002047</v>
      </c>
      <c r="AD57" s="13">
        <v>0</v>
      </c>
      <c r="AE57" s="13">
        <v>0.2014098690835851</v>
      </c>
      <c r="AF57" s="13">
        <v>0.10070493454179255</v>
      </c>
      <c r="AG57" s="13">
        <v>0.3393665158371041</v>
      </c>
      <c r="AH57" s="13">
        <v>0.4975124378109453</v>
      </c>
      <c r="AI57" s="13">
        <v>0.21905805038335158</v>
      </c>
      <c r="AJ57" s="13">
        <v>0.5382131324004306</v>
      </c>
      <c r="AK57" s="13">
        <v>0.2901353965183753</v>
      </c>
      <c r="AL57" s="13">
        <v>1.0961214165261384</v>
      </c>
      <c r="AM57" s="13">
        <v>0.8928571428571428</v>
      </c>
      <c r="AN57" s="13">
        <v>1.519468186134853</v>
      </c>
      <c r="AO57" s="13">
        <v>2.6188166828322017</v>
      </c>
      <c r="AP57" s="13">
        <v>1.2264150943396228</v>
      </c>
      <c r="AQ57" s="3"/>
      <c r="AR57" s="3"/>
      <c r="AS57" s="3"/>
      <c r="AT57" s="3"/>
      <c r="AU57" s="3"/>
      <c r="AV57" s="3"/>
      <c r="AW57" s="3"/>
      <c r="AX57" s="3"/>
      <c r="AY57" s="3"/>
    </row>
    <row r="58" spans="3:51" ht="9" customHeight="1">
      <c r="C58" s="3"/>
      <c r="D58" s="2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1"/>
      <c r="R58" s="14"/>
      <c r="S58" s="14"/>
      <c r="T58" s="14"/>
      <c r="U58" s="14"/>
      <c r="V58" s="14"/>
      <c r="W58" s="14"/>
      <c r="X58" s="14"/>
      <c r="Y58" s="14"/>
      <c r="Z58" s="3"/>
      <c r="AA58" s="3"/>
      <c r="AB58" s="3"/>
      <c r="AC58" s="3"/>
      <c r="AD58" s="3"/>
      <c r="AE58" s="14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3:51" ht="12.75">
      <c r="C59" s="15" t="s">
        <v>63</v>
      </c>
      <c r="D59" s="22"/>
      <c r="E59" s="7"/>
      <c r="F59" s="7"/>
      <c r="G59" s="7"/>
      <c r="H59" s="7"/>
      <c r="I59" s="7"/>
      <c r="J59" s="7"/>
      <c r="K59" s="7"/>
      <c r="L59" s="7"/>
      <c r="M59" s="7"/>
      <c r="N59" s="49"/>
      <c r="O59" s="3"/>
      <c r="P59" s="15" t="s">
        <v>63</v>
      </c>
      <c r="Q59" s="22"/>
      <c r="R59" s="13"/>
      <c r="S59" s="13"/>
      <c r="T59" s="13"/>
      <c r="U59" s="13"/>
      <c r="V59" s="13"/>
      <c r="W59" s="13"/>
      <c r="X59" s="13"/>
      <c r="Y59" s="13"/>
      <c r="Z59" s="7"/>
      <c r="AA59" s="7"/>
      <c r="AB59" s="3"/>
      <c r="AC59" s="3"/>
      <c r="AD59" s="7"/>
      <c r="AE59" s="1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3"/>
      <c r="AR59" s="3"/>
      <c r="AS59" s="3"/>
      <c r="AT59" s="3"/>
      <c r="AU59" s="3"/>
      <c r="AV59" s="3"/>
      <c r="AW59" s="3"/>
      <c r="AX59" s="3"/>
      <c r="AY59" s="3"/>
    </row>
    <row r="60" spans="3:51" ht="12.75">
      <c r="C60" s="2" t="s">
        <v>64</v>
      </c>
      <c r="D60" s="16" t="s">
        <v>48</v>
      </c>
      <c r="E60" s="17">
        <v>29</v>
      </c>
      <c r="F60" s="17">
        <v>22</v>
      </c>
      <c r="G60" s="17">
        <v>23</v>
      </c>
      <c r="H60" s="17">
        <v>30</v>
      </c>
      <c r="I60" s="17">
        <v>18</v>
      </c>
      <c r="J60" s="17">
        <v>24</v>
      </c>
      <c r="K60" s="17">
        <v>17</v>
      </c>
      <c r="L60" s="17">
        <v>18</v>
      </c>
      <c r="M60" s="17">
        <v>21</v>
      </c>
      <c r="N60" s="50"/>
      <c r="O60" s="3"/>
      <c r="P60" s="2" t="s">
        <v>64</v>
      </c>
      <c r="Q60" s="16" t="s">
        <v>48</v>
      </c>
      <c r="R60" s="14">
        <v>1.8867924528301887</v>
      </c>
      <c r="S60" s="14">
        <v>0.9111617312072893</v>
      </c>
      <c r="T60" s="14">
        <v>1.251303441084463</v>
      </c>
      <c r="U60" s="14">
        <v>1.8095238095238095</v>
      </c>
      <c r="V60" s="14">
        <v>1.910828025477707</v>
      </c>
      <c r="W60" s="14">
        <v>1.7932489451476792</v>
      </c>
      <c r="X60" s="14">
        <v>2.3255813953488373</v>
      </c>
      <c r="Y60" s="14">
        <v>1.122334455667789</v>
      </c>
      <c r="Z60" s="14">
        <v>1.083743842364532</v>
      </c>
      <c r="AA60" s="14">
        <v>1.042654028436019</v>
      </c>
      <c r="AB60" s="19">
        <v>1.6245487364620936</v>
      </c>
      <c r="AC60" s="19">
        <v>3.0706243602865912</v>
      </c>
      <c r="AD60" s="14">
        <v>2.9245283018867925</v>
      </c>
      <c r="AE60" s="14">
        <v>4.229607250755287</v>
      </c>
      <c r="AF60" s="14">
        <v>2.920443101711984</v>
      </c>
      <c r="AG60" s="14">
        <v>2.828054298642534</v>
      </c>
      <c r="AH60" s="14">
        <v>2.8855721393034823</v>
      </c>
      <c r="AI60" s="14">
        <v>2.4096385542168677</v>
      </c>
      <c r="AJ60" s="14">
        <v>2.4757804090419806</v>
      </c>
      <c r="AK60" s="14">
        <v>2.9013539651837523</v>
      </c>
      <c r="AL60" s="14">
        <v>1.5177065767284992</v>
      </c>
      <c r="AM60" s="14">
        <v>2.380952380952381</v>
      </c>
      <c r="AN60" s="14">
        <v>1.6144349477682813</v>
      </c>
      <c r="AO60" s="14">
        <v>1.7458777885548011</v>
      </c>
      <c r="AP60" s="14">
        <v>1.9811320754716981</v>
      </c>
      <c r="AQ60" s="3"/>
      <c r="AR60" s="3"/>
      <c r="AS60" s="3"/>
      <c r="AT60" s="3"/>
      <c r="AU60" s="3"/>
      <c r="AV60" s="3"/>
      <c r="AW60" s="3"/>
      <c r="AX60" s="3"/>
      <c r="AY60" s="3"/>
    </row>
    <row r="61" spans="3:51" ht="12.75">
      <c r="C61" s="2" t="s">
        <v>64</v>
      </c>
      <c r="D61" s="16" t="s">
        <v>56</v>
      </c>
      <c r="E61" s="17">
        <v>8</v>
      </c>
      <c r="F61" s="17">
        <v>9</v>
      </c>
      <c r="G61" s="17">
        <v>8</v>
      </c>
      <c r="H61" s="17">
        <v>12</v>
      </c>
      <c r="I61" s="17">
        <v>6</v>
      </c>
      <c r="J61" s="17">
        <v>9</v>
      </c>
      <c r="K61" s="17">
        <v>7</v>
      </c>
      <c r="L61" s="17">
        <v>5</v>
      </c>
      <c r="M61" s="17">
        <v>5</v>
      </c>
      <c r="N61" s="17"/>
      <c r="O61" s="3"/>
      <c r="P61" s="2" t="s">
        <v>64</v>
      </c>
      <c r="Q61" s="16" t="s">
        <v>56</v>
      </c>
      <c r="R61" s="14">
        <v>0.5241090146750524</v>
      </c>
      <c r="S61" s="14">
        <v>0.3416856492027335</v>
      </c>
      <c r="T61" s="14">
        <v>0.20855057351407716</v>
      </c>
      <c r="U61" s="14">
        <v>0.2857142857142857</v>
      </c>
      <c r="V61" s="14">
        <v>0.3184713375796179</v>
      </c>
      <c r="W61" s="14">
        <v>0.6329113924050633</v>
      </c>
      <c r="X61" s="14">
        <v>0.5285412262156448</v>
      </c>
      <c r="Y61" s="14">
        <v>0.7856341189674524</v>
      </c>
      <c r="Z61" s="14">
        <v>0.49261083743842365</v>
      </c>
      <c r="AA61" s="14">
        <v>0.37914691943127965</v>
      </c>
      <c r="AB61" s="14">
        <v>0.631768953068592</v>
      </c>
      <c r="AC61" s="14">
        <v>0.6141248720573182</v>
      </c>
      <c r="AD61" s="14">
        <v>0.37735849056603776</v>
      </c>
      <c r="AE61" s="14">
        <v>0.3021148036253776</v>
      </c>
      <c r="AF61" s="14">
        <v>0.5035246727089627</v>
      </c>
      <c r="AG61" s="14">
        <v>1.244343891402715</v>
      </c>
      <c r="AH61" s="14">
        <v>0.7960199004975124</v>
      </c>
      <c r="AI61" s="14">
        <v>0.9857612267250823</v>
      </c>
      <c r="AJ61" s="14">
        <v>0.8611410118406888</v>
      </c>
      <c r="AK61" s="14">
        <v>1.160541586073501</v>
      </c>
      <c r="AL61" s="14">
        <v>0.5059021922428331</v>
      </c>
      <c r="AM61" s="14">
        <v>0.8928571428571428</v>
      </c>
      <c r="AN61" s="14">
        <v>0.6647673314339981</v>
      </c>
      <c r="AO61" s="14">
        <v>0.4849660523763337</v>
      </c>
      <c r="AP61" s="14">
        <v>0.4716981132075472</v>
      </c>
      <c r="AQ61" s="3"/>
      <c r="AR61" s="3"/>
      <c r="AS61" s="3"/>
      <c r="AT61" s="3"/>
      <c r="AU61" s="3"/>
      <c r="AV61" s="3"/>
      <c r="AW61" s="3"/>
      <c r="AX61" s="3"/>
      <c r="AY61" s="3"/>
    </row>
    <row r="62" spans="3:51" ht="12.75">
      <c r="C62" s="2" t="s">
        <v>65</v>
      </c>
      <c r="D62" s="16" t="s">
        <v>48</v>
      </c>
      <c r="E62" s="38" t="s">
        <v>95</v>
      </c>
      <c r="F62" s="17">
        <v>2</v>
      </c>
      <c r="G62" s="17">
        <v>1</v>
      </c>
      <c r="H62" s="17">
        <v>1</v>
      </c>
      <c r="I62" s="17">
        <v>1</v>
      </c>
      <c r="J62" s="17">
        <v>1</v>
      </c>
      <c r="K62" s="17">
        <v>4</v>
      </c>
      <c r="L62" s="17">
        <v>2</v>
      </c>
      <c r="M62" s="17">
        <v>2</v>
      </c>
      <c r="N62" s="17"/>
      <c r="O62" s="3"/>
      <c r="P62" s="2" t="s">
        <v>65</v>
      </c>
      <c r="Q62" s="16" t="s">
        <v>48</v>
      </c>
      <c r="R62" s="3"/>
      <c r="S62" s="3"/>
      <c r="T62" s="3"/>
      <c r="U62" s="3"/>
      <c r="V62" s="3"/>
      <c r="W62" s="3"/>
      <c r="X62" s="3"/>
      <c r="Y62" s="3"/>
      <c r="Z62" s="38" t="s">
        <v>95</v>
      </c>
      <c r="AA62" s="38" t="s">
        <v>95</v>
      </c>
      <c r="AB62" s="38" t="s">
        <v>95</v>
      </c>
      <c r="AC62" s="38" t="s">
        <v>95</v>
      </c>
      <c r="AD62" s="38" t="s">
        <v>95</v>
      </c>
      <c r="AE62" s="38" t="s">
        <v>95</v>
      </c>
      <c r="AF62" s="38" t="s">
        <v>95</v>
      </c>
      <c r="AG62" s="38" t="s">
        <v>95</v>
      </c>
      <c r="AH62" s="38" t="s">
        <v>95</v>
      </c>
      <c r="AI62" s="38" t="s">
        <v>95</v>
      </c>
      <c r="AJ62" s="14">
        <v>0.1076426264800861</v>
      </c>
      <c r="AK62" s="14">
        <v>0.09671179883945842</v>
      </c>
      <c r="AL62" s="14">
        <v>0.08431703204047217</v>
      </c>
      <c r="AM62" s="14">
        <v>0.0992063492063492</v>
      </c>
      <c r="AN62" s="14">
        <v>0.3798670465337132</v>
      </c>
      <c r="AO62" s="14">
        <v>0.19398642095053348</v>
      </c>
      <c r="AP62" s="14">
        <v>0.18867924528301888</v>
      </c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12.75">
      <c r="C63" s="2" t="s">
        <v>66</v>
      </c>
      <c r="D63" s="16" t="s">
        <v>48</v>
      </c>
      <c r="E63" s="17">
        <v>7</v>
      </c>
      <c r="F63" s="17">
        <v>10</v>
      </c>
      <c r="G63" s="17">
        <v>1</v>
      </c>
      <c r="H63" s="17">
        <v>2</v>
      </c>
      <c r="I63" s="17">
        <v>4</v>
      </c>
      <c r="J63" s="17">
        <v>4</v>
      </c>
      <c r="K63" s="17">
        <v>3</v>
      </c>
      <c r="L63" s="17">
        <v>3</v>
      </c>
      <c r="M63" s="17">
        <v>3</v>
      </c>
      <c r="N63" s="17"/>
      <c r="O63" s="3"/>
      <c r="P63" s="2" t="s">
        <v>66</v>
      </c>
      <c r="Q63" s="16" t="s">
        <v>48</v>
      </c>
      <c r="R63" s="14">
        <v>2.410901467505241</v>
      </c>
      <c r="S63" s="14">
        <v>1.4806378132118452</v>
      </c>
      <c r="T63" s="14">
        <v>2.18978102189781</v>
      </c>
      <c r="U63" s="14">
        <v>0.8571428571428572</v>
      </c>
      <c r="V63" s="14">
        <v>2.0169851380042463</v>
      </c>
      <c r="W63" s="14">
        <v>0.949367088607595</v>
      </c>
      <c r="X63" s="14">
        <v>1.1627906976744187</v>
      </c>
      <c r="Y63" s="14">
        <v>0.5611672278338945</v>
      </c>
      <c r="Z63" s="14">
        <v>0.6896551724137931</v>
      </c>
      <c r="AA63" s="14">
        <v>1.1374407582938388</v>
      </c>
      <c r="AB63" s="14">
        <v>1.083032490974729</v>
      </c>
      <c r="AC63" s="14">
        <v>0.7164790174002047</v>
      </c>
      <c r="AD63" s="14">
        <v>0.8490566037735849</v>
      </c>
      <c r="AE63" s="14">
        <v>1.1077542799597182</v>
      </c>
      <c r="AF63" s="14">
        <v>1.3091641490433032</v>
      </c>
      <c r="AG63" s="14">
        <v>0.7918552036199095</v>
      </c>
      <c r="AH63" s="14">
        <v>0.6965174129353234</v>
      </c>
      <c r="AI63" s="14">
        <v>1.095290251916758</v>
      </c>
      <c r="AJ63" s="14">
        <v>0.1076426264800861</v>
      </c>
      <c r="AK63" s="14">
        <v>0.19342359767891684</v>
      </c>
      <c r="AL63" s="14">
        <v>0.33726812816188867</v>
      </c>
      <c r="AM63" s="14">
        <v>0.3968253968253968</v>
      </c>
      <c r="AN63" s="14">
        <v>0.2849002849002849</v>
      </c>
      <c r="AO63" s="14">
        <v>0.2909796314258002</v>
      </c>
      <c r="AP63" s="14">
        <v>0.2830188679245283</v>
      </c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12.75">
      <c r="C64" s="2" t="s">
        <v>66</v>
      </c>
      <c r="D64" s="16" t="s">
        <v>56</v>
      </c>
      <c r="E64" s="17">
        <v>1</v>
      </c>
      <c r="F64" s="17">
        <v>1</v>
      </c>
      <c r="G64" s="17">
        <v>1</v>
      </c>
      <c r="H64" s="17">
        <v>0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/>
      <c r="O64" s="3"/>
      <c r="P64" s="2" t="s">
        <v>66</v>
      </c>
      <c r="Q64" s="16" t="s">
        <v>56</v>
      </c>
      <c r="R64" s="14">
        <v>0</v>
      </c>
      <c r="S64" s="14">
        <v>0</v>
      </c>
      <c r="T64" s="14">
        <v>0</v>
      </c>
      <c r="U64" s="14">
        <v>0.09523809523809523</v>
      </c>
      <c r="V64" s="14">
        <v>0.21231422505307856</v>
      </c>
      <c r="W64" s="14">
        <v>0</v>
      </c>
      <c r="X64" s="14">
        <v>0.10570824524312897</v>
      </c>
      <c r="Y64" s="14">
        <v>0</v>
      </c>
      <c r="Z64" s="14">
        <v>0.09852216748768472</v>
      </c>
      <c r="AA64" s="14">
        <v>0.09478672985781991</v>
      </c>
      <c r="AB64" s="14">
        <v>0.09025270758122744</v>
      </c>
      <c r="AC64" s="14">
        <v>0</v>
      </c>
      <c r="AD64" s="14">
        <v>0</v>
      </c>
      <c r="AE64" s="14">
        <v>0</v>
      </c>
      <c r="AF64" s="14">
        <v>0</v>
      </c>
      <c r="AG64" s="14">
        <v>0.11312217194570137</v>
      </c>
      <c r="AH64" s="14">
        <v>0.09950248756218905</v>
      </c>
      <c r="AI64" s="14">
        <v>0.10952902519167579</v>
      </c>
      <c r="AJ64" s="14">
        <v>0.1076426264800861</v>
      </c>
      <c r="AK64" s="14">
        <v>0</v>
      </c>
      <c r="AL64" s="14">
        <v>0</v>
      </c>
      <c r="AM64" s="14">
        <v>0.0992063492063492</v>
      </c>
      <c r="AN64" s="14">
        <v>0</v>
      </c>
      <c r="AO64" s="14">
        <v>0</v>
      </c>
      <c r="AP64" s="14">
        <v>0</v>
      </c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12.75">
      <c r="C65" s="2" t="s">
        <v>67</v>
      </c>
      <c r="D65" s="16" t="s">
        <v>48</v>
      </c>
      <c r="E65" s="17">
        <v>17</v>
      </c>
      <c r="F65" s="17">
        <v>19</v>
      </c>
      <c r="G65" s="17">
        <v>22</v>
      </c>
      <c r="H65" s="17">
        <v>23</v>
      </c>
      <c r="I65" s="17">
        <v>27</v>
      </c>
      <c r="J65" s="17">
        <v>26</v>
      </c>
      <c r="K65" s="17">
        <v>29</v>
      </c>
      <c r="L65" s="17">
        <v>16</v>
      </c>
      <c r="M65" s="17">
        <v>12</v>
      </c>
      <c r="N65" s="17"/>
      <c r="O65" s="3"/>
      <c r="P65" s="2" t="s">
        <v>67</v>
      </c>
      <c r="Q65" s="16" t="s">
        <v>48</v>
      </c>
      <c r="R65" s="14">
        <v>0.3144654088050315</v>
      </c>
      <c r="S65" s="14">
        <v>1.1389521640091116</v>
      </c>
      <c r="T65" s="14">
        <v>1.6684045881126173</v>
      </c>
      <c r="U65" s="14">
        <v>2.761904761904762</v>
      </c>
      <c r="V65" s="14">
        <v>2.547770700636943</v>
      </c>
      <c r="W65" s="14">
        <v>3.1645569620253164</v>
      </c>
      <c r="X65" s="14">
        <v>2.748414376321353</v>
      </c>
      <c r="Y65" s="14">
        <v>3.1425364758698096</v>
      </c>
      <c r="Z65" s="14">
        <v>1.87192118226601</v>
      </c>
      <c r="AA65" s="14">
        <v>1.9905213270142181</v>
      </c>
      <c r="AB65" s="14">
        <v>1.895306859205776</v>
      </c>
      <c r="AC65" s="14">
        <v>1.3306038894575232</v>
      </c>
      <c r="AD65" s="14">
        <v>1.0377358490566038</v>
      </c>
      <c r="AE65" s="14">
        <v>2.2155085599194364</v>
      </c>
      <c r="AF65" s="14">
        <v>0.5035246727089627</v>
      </c>
      <c r="AG65" s="14">
        <v>2.6018099547511313</v>
      </c>
      <c r="AH65" s="14">
        <v>1.691542288557214</v>
      </c>
      <c r="AI65" s="14">
        <v>2.08105147864184</v>
      </c>
      <c r="AJ65" s="14">
        <v>2.3681377825618943</v>
      </c>
      <c r="AK65" s="14">
        <v>2.2243713733075436</v>
      </c>
      <c r="AL65" s="14">
        <v>2.2765598650927488</v>
      </c>
      <c r="AM65" s="14">
        <v>2.579365079365079</v>
      </c>
      <c r="AN65" s="14">
        <v>2.7540360873694207</v>
      </c>
      <c r="AO65" s="14">
        <v>1.5518913676042678</v>
      </c>
      <c r="AP65" s="14">
        <v>1.1320754716981132</v>
      </c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12.75">
      <c r="C66" s="2" t="s">
        <v>68</v>
      </c>
      <c r="D66" s="16" t="s">
        <v>36</v>
      </c>
      <c r="E66" s="17">
        <v>3</v>
      </c>
      <c r="F66" s="17">
        <v>3</v>
      </c>
      <c r="G66" s="17">
        <v>4</v>
      </c>
      <c r="H66" s="17">
        <v>1</v>
      </c>
      <c r="I66" s="17">
        <v>0</v>
      </c>
      <c r="J66" s="17">
        <v>2</v>
      </c>
      <c r="K66" s="17">
        <v>2</v>
      </c>
      <c r="L66" s="17">
        <v>0</v>
      </c>
      <c r="M66" s="17">
        <v>2</v>
      </c>
      <c r="N66" s="17"/>
      <c r="O66" s="3"/>
      <c r="P66" s="2" t="s">
        <v>68</v>
      </c>
      <c r="Q66" s="16" t="s">
        <v>36</v>
      </c>
      <c r="R66" s="14"/>
      <c r="S66" s="14"/>
      <c r="T66" s="14"/>
      <c r="U66" s="14"/>
      <c r="V66" s="14"/>
      <c r="W66" s="14"/>
      <c r="X66" s="14">
        <v>0.21141649048625794</v>
      </c>
      <c r="Y66" s="14">
        <v>0.11223344556677892</v>
      </c>
      <c r="Z66" s="14">
        <v>0</v>
      </c>
      <c r="AA66" s="14">
        <v>0.09478672985781991</v>
      </c>
      <c r="AB66" s="14">
        <v>0.18050541516245489</v>
      </c>
      <c r="AC66" s="14">
        <v>0</v>
      </c>
      <c r="AD66" s="14">
        <v>0.09433962264150944</v>
      </c>
      <c r="AE66" s="14">
        <v>0.5035246727089627</v>
      </c>
      <c r="AF66" s="14">
        <v>0.6042296072507553</v>
      </c>
      <c r="AG66" s="14">
        <v>0.22624434389140274</v>
      </c>
      <c r="AH66" s="14">
        <v>0.2985074626865672</v>
      </c>
      <c r="AI66" s="14">
        <v>0.32858707557502737</v>
      </c>
      <c r="AJ66" s="14">
        <v>0.4305705059203444</v>
      </c>
      <c r="AK66" s="14">
        <v>0.09671179883945842</v>
      </c>
      <c r="AL66" s="14">
        <v>0</v>
      </c>
      <c r="AM66" s="14">
        <v>0.1984126984126984</v>
      </c>
      <c r="AN66" s="14">
        <v>0.1899335232668566</v>
      </c>
      <c r="AO66" s="14">
        <v>0</v>
      </c>
      <c r="AP66" s="14">
        <v>0.18867924528301888</v>
      </c>
      <c r="AQ66" s="3"/>
      <c r="AR66" s="3"/>
      <c r="AS66" s="3"/>
      <c r="AT66" s="3"/>
      <c r="AU66" s="3"/>
      <c r="AV66" s="3"/>
      <c r="AW66" s="3"/>
      <c r="AX66" s="3"/>
      <c r="AY66" s="3"/>
    </row>
    <row r="67" spans="3:51" ht="12.75">
      <c r="C67" s="2" t="s">
        <v>68</v>
      </c>
      <c r="D67" s="16" t="s">
        <v>56</v>
      </c>
      <c r="E67" s="17">
        <v>3</v>
      </c>
      <c r="F67" s="17">
        <v>2</v>
      </c>
      <c r="G67" s="17">
        <v>4</v>
      </c>
      <c r="H67" s="17">
        <v>4</v>
      </c>
      <c r="I67" s="17">
        <v>4</v>
      </c>
      <c r="J67" s="17">
        <v>6</v>
      </c>
      <c r="K67" s="17">
        <v>6</v>
      </c>
      <c r="L67" s="17">
        <v>5</v>
      </c>
      <c r="M67" s="17">
        <v>2</v>
      </c>
      <c r="N67" s="17"/>
      <c r="O67" s="3"/>
      <c r="P67" s="2" t="s">
        <v>68</v>
      </c>
      <c r="Q67" s="16" t="s">
        <v>56</v>
      </c>
      <c r="R67" s="14">
        <v>0</v>
      </c>
      <c r="S67" s="14">
        <v>0</v>
      </c>
      <c r="T67" s="14">
        <v>0.10427528675703858</v>
      </c>
      <c r="U67" s="14">
        <v>0</v>
      </c>
      <c r="V67" s="14">
        <v>0</v>
      </c>
      <c r="W67" s="14">
        <v>0.10548523206751054</v>
      </c>
      <c r="X67" s="14">
        <v>0</v>
      </c>
      <c r="Y67" s="14">
        <v>0.33670033670033667</v>
      </c>
      <c r="Z67" s="14">
        <v>0.09852216748768472</v>
      </c>
      <c r="AA67" s="14">
        <v>0.37914691943127965</v>
      </c>
      <c r="AB67" s="14">
        <v>0.5415162454873645</v>
      </c>
      <c r="AC67" s="14">
        <v>0.1023541453428864</v>
      </c>
      <c r="AD67" s="14">
        <v>0.6603773584905661</v>
      </c>
      <c r="AE67" s="14">
        <v>0.7049345417925479</v>
      </c>
      <c r="AF67" s="14">
        <v>0.2014098690835851</v>
      </c>
      <c r="AG67" s="14">
        <v>0.3393665158371041</v>
      </c>
      <c r="AH67" s="14">
        <v>0.2985074626865672</v>
      </c>
      <c r="AI67" s="14">
        <v>0.21905805038335158</v>
      </c>
      <c r="AJ67" s="14">
        <v>0.4305705059203444</v>
      </c>
      <c r="AK67" s="14">
        <v>0.3868471953578337</v>
      </c>
      <c r="AL67" s="14">
        <v>0.33726812816188867</v>
      </c>
      <c r="AM67" s="14">
        <v>0.5952380952380952</v>
      </c>
      <c r="AN67" s="14">
        <v>0.5698005698005698</v>
      </c>
      <c r="AO67" s="14">
        <v>0.4849660523763337</v>
      </c>
      <c r="AP67" s="14">
        <v>0.18867924528301888</v>
      </c>
      <c r="AQ67" s="3"/>
      <c r="AR67" s="3"/>
      <c r="AS67" s="3"/>
      <c r="AT67" s="3"/>
      <c r="AU67" s="3"/>
      <c r="AV67" s="3"/>
      <c r="AW67" s="3"/>
      <c r="AX67" s="3"/>
      <c r="AY67" s="3"/>
    </row>
    <row r="68" spans="3:51" ht="12.75">
      <c r="C68" s="2" t="s">
        <v>69</v>
      </c>
      <c r="D68" s="16" t="s">
        <v>48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/>
      <c r="O68" s="3"/>
      <c r="P68" s="2" t="s">
        <v>69</v>
      </c>
      <c r="Q68" s="16" t="s">
        <v>48</v>
      </c>
      <c r="R68" s="14">
        <v>0</v>
      </c>
      <c r="S68" s="14">
        <v>0</v>
      </c>
      <c r="T68" s="14">
        <v>0.20855057351407716</v>
      </c>
      <c r="U68" s="14">
        <v>0.09523809523809523</v>
      </c>
      <c r="V68" s="14">
        <v>0</v>
      </c>
      <c r="W68" s="14">
        <v>0</v>
      </c>
      <c r="X68" s="14">
        <v>0</v>
      </c>
      <c r="Y68" s="14">
        <v>0</v>
      </c>
      <c r="Z68" s="14">
        <v>0.09852216748768472</v>
      </c>
      <c r="AA68" s="14">
        <v>0</v>
      </c>
      <c r="AB68" s="14">
        <v>0.09025270758122744</v>
      </c>
      <c r="AC68" s="14">
        <v>0.2047082906857728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3"/>
      <c r="AR68" s="3"/>
      <c r="AS68" s="3"/>
      <c r="AT68" s="3"/>
      <c r="AU68" s="3"/>
      <c r="AV68" s="3"/>
      <c r="AW68" s="3"/>
      <c r="AX68" s="3"/>
      <c r="AY68" s="3"/>
    </row>
    <row r="69" spans="3:51" ht="12.75">
      <c r="C69" s="2" t="s">
        <v>70</v>
      </c>
      <c r="D69" s="16" t="s">
        <v>48</v>
      </c>
      <c r="E69" s="17">
        <v>8</v>
      </c>
      <c r="F69" s="17">
        <v>2</v>
      </c>
      <c r="G69" s="17">
        <v>8</v>
      </c>
      <c r="H69" s="17">
        <v>2</v>
      </c>
      <c r="I69" s="17">
        <v>7</v>
      </c>
      <c r="J69" s="17">
        <v>1</v>
      </c>
      <c r="K69" s="17">
        <v>6</v>
      </c>
      <c r="L69" s="17">
        <v>3</v>
      </c>
      <c r="M69" s="17">
        <v>0</v>
      </c>
      <c r="N69" s="17"/>
      <c r="O69" s="3"/>
      <c r="P69" s="2" t="s">
        <v>70</v>
      </c>
      <c r="Q69" s="16" t="s">
        <v>48</v>
      </c>
      <c r="R69" s="14">
        <v>1.5723270440251573</v>
      </c>
      <c r="S69" s="14">
        <v>1.8223234624145785</v>
      </c>
      <c r="T69" s="14">
        <v>1.1470281543274243</v>
      </c>
      <c r="U69" s="14">
        <v>0.7619047619047619</v>
      </c>
      <c r="V69" s="14">
        <v>0.21231422505307856</v>
      </c>
      <c r="W69" s="14">
        <v>0.6329113924050633</v>
      </c>
      <c r="X69" s="14">
        <v>0.10570824524312897</v>
      </c>
      <c r="Y69" s="14">
        <v>0.33670033670033667</v>
      </c>
      <c r="Z69" s="14">
        <v>0.49261083743842365</v>
      </c>
      <c r="AA69" s="14">
        <v>0.8530805687203791</v>
      </c>
      <c r="AB69" s="14">
        <v>0.2707581227436823</v>
      </c>
      <c r="AC69" s="14">
        <v>0.7164790174002047</v>
      </c>
      <c r="AD69" s="14">
        <v>0.7547169811320755</v>
      </c>
      <c r="AE69" s="14">
        <v>1.0070493454179255</v>
      </c>
      <c r="AF69" s="14">
        <v>0.7049345417925479</v>
      </c>
      <c r="AG69" s="14">
        <v>1.1312217194570136</v>
      </c>
      <c r="AH69" s="14">
        <v>0.7960199004975124</v>
      </c>
      <c r="AI69" s="14">
        <v>0.21905805038335158</v>
      </c>
      <c r="AJ69" s="14">
        <v>0.8611410118406888</v>
      </c>
      <c r="AK69" s="14">
        <v>0.19342359767891684</v>
      </c>
      <c r="AL69" s="14">
        <v>0.5902192242833052</v>
      </c>
      <c r="AM69" s="14">
        <v>0.0992063492063492</v>
      </c>
      <c r="AN69" s="14">
        <v>0.5698005698005698</v>
      </c>
      <c r="AO69" s="14">
        <v>0.2909796314258002</v>
      </c>
      <c r="AP69" s="14">
        <v>0</v>
      </c>
      <c r="AQ69" s="3"/>
      <c r="AR69" s="3"/>
      <c r="AS69" s="3"/>
      <c r="AT69" s="3"/>
      <c r="AU69" s="3"/>
      <c r="AV69" s="3"/>
      <c r="AW69" s="3"/>
      <c r="AX69" s="3"/>
      <c r="AY69" s="3"/>
    </row>
    <row r="70" spans="3:51" ht="12.75">
      <c r="C70" s="2" t="s">
        <v>71</v>
      </c>
      <c r="D70" s="16" t="s">
        <v>48</v>
      </c>
      <c r="E70" s="17">
        <v>2</v>
      </c>
      <c r="F70" s="17">
        <v>1</v>
      </c>
      <c r="G70" s="17">
        <v>3</v>
      </c>
      <c r="H70" s="17">
        <v>0</v>
      </c>
      <c r="I70" s="17">
        <v>0</v>
      </c>
      <c r="J70" s="17">
        <v>1</v>
      </c>
      <c r="K70" s="17">
        <v>0</v>
      </c>
      <c r="L70" s="17">
        <v>1</v>
      </c>
      <c r="M70" s="17">
        <v>0</v>
      </c>
      <c r="N70" s="17"/>
      <c r="O70" s="3"/>
      <c r="P70" s="2" t="s">
        <v>71</v>
      </c>
      <c r="Q70" s="16" t="s">
        <v>48</v>
      </c>
      <c r="R70" s="14">
        <v>0.3144654088050315</v>
      </c>
      <c r="S70" s="14">
        <v>0.11389521640091116</v>
      </c>
      <c r="T70" s="14">
        <v>0</v>
      </c>
      <c r="U70" s="14">
        <v>0.6666666666666667</v>
      </c>
      <c r="V70" s="14">
        <v>0.10615711252653928</v>
      </c>
      <c r="W70" s="14">
        <v>0</v>
      </c>
      <c r="X70" s="14">
        <v>0</v>
      </c>
      <c r="Y70" s="14">
        <v>0.44893378226711567</v>
      </c>
      <c r="Z70" s="14">
        <v>0</v>
      </c>
      <c r="AA70" s="14">
        <v>0.5687203791469194</v>
      </c>
      <c r="AB70" s="14">
        <v>0.18050541516245489</v>
      </c>
      <c r="AC70" s="14">
        <v>0.4094165813715456</v>
      </c>
      <c r="AD70" s="14">
        <v>0</v>
      </c>
      <c r="AE70" s="14">
        <v>0</v>
      </c>
      <c r="AF70" s="14">
        <v>0.10070493454179255</v>
      </c>
      <c r="AG70" s="14">
        <v>0.4524886877828055</v>
      </c>
      <c r="AH70" s="14">
        <v>0.1990049751243781</v>
      </c>
      <c r="AI70" s="14">
        <v>0.10952902519167579</v>
      </c>
      <c r="AJ70" s="14">
        <v>0.32292787944025836</v>
      </c>
      <c r="AK70" s="14">
        <v>0</v>
      </c>
      <c r="AL70" s="14">
        <v>0</v>
      </c>
      <c r="AM70" s="14">
        <v>0.0992063492063492</v>
      </c>
      <c r="AN70" s="14">
        <v>0</v>
      </c>
      <c r="AO70" s="14">
        <v>0.09699321047526674</v>
      </c>
      <c r="AP70" s="14">
        <v>0</v>
      </c>
      <c r="AQ70" s="3"/>
      <c r="AR70" s="3"/>
      <c r="AS70" s="3"/>
      <c r="AT70" s="3"/>
      <c r="AU70" s="3"/>
      <c r="AV70" s="3"/>
      <c r="AW70" s="3"/>
      <c r="AX70" s="3"/>
      <c r="AY70" s="3"/>
    </row>
    <row r="71" spans="3:51" ht="12.75">
      <c r="C71" s="2" t="s">
        <v>72</v>
      </c>
      <c r="D71" s="16" t="s">
        <v>48</v>
      </c>
      <c r="E71" s="17">
        <v>1</v>
      </c>
      <c r="F71" s="17">
        <v>1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1</v>
      </c>
      <c r="N71" s="17"/>
      <c r="O71" s="3"/>
      <c r="P71" s="2" t="s">
        <v>72</v>
      </c>
      <c r="Q71" s="16" t="s">
        <v>48</v>
      </c>
      <c r="R71" s="14"/>
      <c r="S71" s="14"/>
      <c r="T71" s="14"/>
      <c r="U71" s="14"/>
      <c r="V71" s="14"/>
      <c r="W71" s="14">
        <v>0.21097046413502107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0.2047082906857728</v>
      </c>
      <c r="AD71" s="14">
        <v>0.37735849056603776</v>
      </c>
      <c r="AE71" s="14">
        <v>0</v>
      </c>
      <c r="AF71" s="14">
        <v>0.10070493454179255</v>
      </c>
      <c r="AG71" s="14">
        <v>0.11312217194570137</v>
      </c>
      <c r="AH71" s="14">
        <v>0.09950248756218905</v>
      </c>
      <c r="AI71" s="14">
        <v>0.10952902519167579</v>
      </c>
      <c r="AJ71" s="14">
        <v>0.1076426264800861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0.09433962264150944</v>
      </c>
      <c r="AQ71" s="3"/>
      <c r="AR71" s="3"/>
      <c r="AS71" s="3"/>
      <c r="AT71" s="3"/>
      <c r="AU71" s="3"/>
      <c r="AV71" s="3"/>
      <c r="AW71" s="3"/>
      <c r="AX71" s="3"/>
      <c r="AY71" s="3"/>
    </row>
    <row r="72" spans="3:51" ht="12.75">
      <c r="C72" s="2" t="s">
        <v>73</v>
      </c>
      <c r="D72" s="16" t="s">
        <v>48</v>
      </c>
      <c r="E72" s="17">
        <v>5</v>
      </c>
      <c r="F72" s="17">
        <v>6</v>
      </c>
      <c r="G72" s="17">
        <v>4</v>
      </c>
      <c r="H72" s="17">
        <v>8</v>
      </c>
      <c r="I72" s="17">
        <v>8</v>
      </c>
      <c r="J72" s="17">
        <v>5</v>
      </c>
      <c r="K72" s="17">
        <v>10</v>
      </c>
      <c r="L72" s="17">
        <v>8</v>
      </c>
      <c r="M72" s="17">
        <v>4</v>
      </c>
      <c r="N72" s="17"/>
      <c r="O72" s="3"/>
      <c r="P72" s="2" t="s">
        <v>73</v>
      </c>
      <c r="Q72" s="16" t="s">
        <v>48</v>
      </c>
      <c r="R72" s="14">
        <v>1.3626834381551363</v>
      </c>
      <c r="S72" s="14">
        <v>0.7972665148063782</v>
      </c>
      <c r="T72" s="14">
        <v>2.815432742440042</v>
      </c>
      <c r="U72" s="14">
        <v>1.6190476190476188</v>
      </c>
      <c r="V72" s="14">
        <v>1.3800424628450108</v>
      </c>
      <c r="W72" s="14">
        <v>1.3713080168776373</v>
      </c>
      <c r="X72" s="14">
        <v>1.7970401691331923</v>
      </c>
      <c r="Y72" s="14">
        <v>0.8978675645342313</v>
      </c>
      <c r="Z72" s="14">
        <v>0.7881773399014778</v>
      </c>
      <c r="AA72" s="14">
        <v>1.042654028436019</v>
      </c>
      <c r="AB72" s="14">
        <v>1.1732851985559567</v>
      </c>
      <c r="AC72" s="14">
        <v>1.1258955987717503</v>
      </c>
      <c r="AD72" s="14">
        <v>1.0377358490566038</v>
      </c>
      <c r="AE72" s="14">
        <v>0.5035246727089627</v>
      </c>
      <c r="AF72" s="14">
        <v>0.6042296072507553</v>
      </c>
      <c r="AG72" s="14">
        <v>0.7918552036199095</v>
      </c>
      <c r="AH72" s="14">
        <v>0.4975124378109453</v>
      </c>
      <c r="AI72" s="14">
        <v>0.6571741511500547</v>
      </c>
      <c r="AJ72" s="14">
        <v>0.4305705059203444</v>
      </c>
      <c r="AK72" s="14">
        <v>0.7736943907156674</v>
      </c>
      <c r="AL72" s="14">
        <v>0.6745362563237773</v>
      </c>
      <c r="AM72" s="14">
        <v>0.496031746031746</v>
      </c>
      <c r="AN72" s="14">
        <v>0.949667616334283</v>
      </c>
      <c r="AO72" s="14">
        <v>0.7759456838021339</v>
      </c>
      <c r="AP72" s="14">
        <v>0.37735849056603776</v>
      </c>
      <c r="AQ72" s="3"/>
      <c r="AR72" s="3"/>
      <c r="AS72" s="3"/>
      <c r="AT72" s="3"/>
      <c r="AU72" s="3"/>
      <c r="AV72" s="3"/>
      <c r="AW72" s="3"/>
      <c r="AX72" s="3"/>
      <c r="AY72" s="3"/>
    </row>
    <row r="73" spans="3:51" ht="12.75">
      <c r="C73" s="2" t="s">
        <v>73</v>
      </c>
      <c r="D73" s="16" t="s">
        <v>56</v>
      </c>
      <c r="E73" s="17">
        <v>7</v>
      </c>
      <c r="F73" s="17">
        <v>8</v>
      </c>
      <c r="G73" s="17">
        <v>7</v>
      </c>
      <c r="H73" s="17">
        <v>14</v>
      </c>
      <c r="I73" s="17">
        <v>22</v>
      </c>
      <c r="J73" s="17">
        <v>16</v>
      </c>
      <c r="K73" s="17">
        <v>14</v>
      </c>
      <c r="L73" s="17">
        <v>13</v>
      </c>
      <c r="M73" s="17">
        <v>19</v>
      </c>
      <c r="N73" s="17"/>
      <c r="O73" s="3"/>
      <c r="P73" s="2" t="s">
        <v>73</v>
      </c>
      <c r="Q73" s="16" t="s">
        <v>56</v>
      </c>
      <c r="R73" s="14">
        <v>0.20964360587002098</v>
      </c>
      <c r="S73" s="14">
        <v>0.45558086560364464</v>
      </c>
      <c r="T73" s="14">
        <v>0.31282586027111575</v>
      </c>
      <c r="U73" s="14">
        <v>0.4761904761904762</v>
      </c>
      <c r="V73" s="14">
        <v>0.743099787685775</v>
      </c>
      <c r="W73" s="14">
        <v>0.42194092827004215</v>
      </c>
      <c r="X73" s="14">
        <v>0.8456659619450317</v>
      </c>
      <c r="Y73" s="14">
        <v>0.8978675645342313</v>
      </c>
      <c r="Z73" s="14">
        <v>1.1822660098522169</v>
      </c>
      <c r="AA73" s="14">
        <v>1.5165876777251186</v>
      </c>
      <c r="AB73" s="14">
        <v>0.8122743682310468</v>
      </c>
      <c r="AC73" s="14">
        <v>1.5353121801432956</v>
      </c>
      <c r="AD73" s="14">
        <v>1.3207547169811322</v>
      </c>
      <c r="AE73" s="14">
        <v>1.7119838872104733</v>
      </c>
      <c r="AF73" s="14">
        <v>1.1077542799597182</v>
      </c>
      <c r="AG73" s="14">
        <v>1.4705882352941175</v>
      </c>
      <c r="AH73" s="14">
        <v>0.6965174129353234</v>
      </c>
      <c r="AI73" s="14">
        <v>0.8762322015334063</v>
      </c>
      <c r="AJ73" s="14">
        <v>0.7534983853606028</v>
      </c>
      <c r="AK73" s="14">
        <v>1.3539651837524178</v>
      </c>
      <c r="AL73" s="14">
        <v>1.854974704890388</v>
      </c>
      <c r="AM73" s="14">
        <v>1.5873015873015872</v>
      </c>
      <c r="AN73" s="14">
        <v>1.3295346628679963</v>
      </c>
      <c r="AO73" s="14">
        <v>1.2609117361784674</v>
      </c>
      <c r="AP73" s="14">
        <v>1.7924528301886793</v>
      </c>
      <c r="AQ73" s="3"/>
      <c r="AR73" s="3"/>
      <c r="AS73" s="3"/>
      <c r="AT73" s="3"/>
      <c r="AU73" s="3"/>
      <c r="AV73" s="3"/>
      <c r="AW73" s="3"/>
      <c r="AX73" s="3"/>
      <c r="AY73" s="3"/>
    </row>
    <row r="74" spans="3:51" ht="12.75">
      <c r="C74" s="2" t="s">
        <v>109</v>
      </c>
      <c r="D74" s="16" t="s">
        <v>48</v>
      </c>
      <c r="E74" s="38" t="s">
        <v>95</v>
      </c>
      <c r="F74" s="38" t="s">
        <v>95</v>
      </c>
      <c r="G74" s="38" t="s">
        <v>95</v>
      </c>
      <c r="H74" s="38" t="s">
        <v>95</v>
      </c>
      <c r="I74" s="38" t="s">
        <v>95</v>
      </c>
      <c r="J74" s="38" t="s">
        <v>95</v>
      </c>
      <c r="K74" s="17">
        <v>11</v>
      </c>
      <c r="L74" s="17">
        <v>11</v>
      </c>
      <c r="M74" s="17">
        <v>8</v>
      </c>
      <c r="N74" s="17"/>
      <c r="O74" s="3"/>
      <c r="P74" s="2" t="s">
        <v>109</v>
      </c>
      <c r="Q74" s="16" t="s">
        <v>48</v>
      </c>
      <c r="R74" s="17">
        <v>2</v>
      </c>
      <c r="S74" s="17">
        <v>4</v>
      </c>
      <c r="T74" s="17">
        <v>3</v>
      </c>
      <c r="U74" s="17">
        <v>5</v>
      </c>
      <c r="V74" s="17">
        <v>7</v>
      </c>
      <c r="W74" s="17">
        <v>4</v>
      </c>
      <c r="X74" s="17">
        <v>8</v>
      </c>
      <c r="Y74" s="17">
        <v>8</v>
      </c>
      <c r="Z74" s="17">
        <v>12</v>
      </c>
      <c r="AA74" s="17">
        <v>16</v>
      </c>
      <c r="AB74" s="17">
        <v>9</v>
      </c>
      <c r="AC74" s="17">
        <v>15</v>
      </c>
      <c r="AD74" s="17">
        <v>14</v>
      </c>
      <c r="AE74" s="17">
        <v>17</v>
      </c>
      <c r="AF74" s="17">
        <v>11</v>
      </c>
      <c r="AG74" s="38" t="s">
        <v>95</v>
      </c>
      <c r="AH74" s="38" t="s">
        <v>111</v>
      </c>
      <c r="AI74" s="38" t="s">
        <v>111</v>
      </c>
      <c r="AJ74" s="38" t="s">
        <v>111</v>
      </c>
      <c r="AK74" s="38" t="s">
        <v>111</v>
      </c>
      <c r="AL74" s="38" t="s">
        <v>111</v>
      </c>
      <c r="AM74" s="38" t="s">
        <v>111</v>
      </c>
      <c r="AN74" s="14">
        <v>1.0446343779677114</v>
      </c>
      <c r="AO74" s="14">
        <v>1.066925315227934</v>
      </c>
      <c r="AP74" s="14">
        <v>0.7547169811320755</v>
      </c>
      <c r="AQ74" s="3"/>
      <c r="AR74" s="3"/>
      <c r="AS74" s="3"/>
      <c r="AT74" s="3"/>
      <c r="AU74" s="3"/>
      <c r="AV74" s="3"/>
      <c r="AW74" s="3"/>
      <c r="AX74" s="3"/>
      <c r="AY74" s="3"/>
    </row>
    <row r="75" spans="3:51" ht="12.75">
      <c r="C75" s="2" t="s">
        <v>74</v>
      </c>
      <c r="D75" s="16" t="s">
        <v>48</v>
      </c>
      <c r="E75" s="17">
        <v>2</v>
      </c>
      <c r="F75" s="17">
        <v>0</v>
      </c>
      <c r="G75" s="17">
        <v>1</v>
      </c>
      <c r="H75" s="17">
        <v>1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/>
      <c r="O75" s="3"/>
      <c r="P75" s="2" t="s">
        <v>74</v>
      </c>
      <c r="Q75" s="16" t="s">
        <v>48</v>
      </c>
      <c r="R75" s="14">
        <v>0.20964360587002098</v>
      </c>
      <c r="S75" s="14">
        <v>0.11389521640091116</v>
      </c>
      <c r="T75" s="14">
        <v>0.10427528675703858</v>
      </c>
      <c r="U75" s="14">
        <v>0.09523809523809523</v>
      </c>
      <c r="V75" s="14">
        <v>0.42462845010615713</v>
      </c>
      <c r="W75" s="14">
        <v>0.5274261603375527</v>
      </c>
      <c r="X75" s="14">
        <v>0</v>
      </c>
      <c r="Y75" s="14">
        <v>0.11223344556677892</v>
      </c>
      <c r="Z75" s="14">
        <v>0.09852216748768472</v>
      </c>
      <c r="AA75" s="14">
        <v>0.09478672985781991</v>
      </c>
      <c r="AB75" s="14">
        <v>0.09025270758122744</v>
      </c>
      <c r="AC75" s="14">
        <v>0.3070624360286591</v>
      </c>
      <c r="AD75" s="14">
        <v>0.09433962264150944</v>
      </c>
      <c r="AE75" s="14">
        <v>0.10070493454179255</v>
      </c>
      <c r="AF75" s="14">
        <v>0.3021148036253776</v>
      </c>
      <c r="AG75" s="14">
        <v>0.11312217194570137</v>
      </c>
      <c r="AH75" s="14">
        <v>0.1990049751243781</v>
      </c>
      <c r="AI75" s="14">
        <v>0</v>
      </c>
      <c r="AJ75" s="14">
        <v>0.1076426264800861</v>
      </c>
      <c r="AK75" s="14">
        <v>0.09671179883945842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3"/>
      <c r="AR75" s="3"/>
      <c r="AS75" s="3"/>
      <c r="AT75" s="3"/>
      <c r="AU75" s="3"/>
      <c r="AV75" s="3"/>
      <c r="AW75" s="3"/>
      <c r="AX75" s="3"/>
      <c r="AY75" s="3"/>
    </row>
    <row r="76" spans="3:51" ht="12.75">
      <c r="C76" s="2" t="s">
        <v>75</v>
      </c>
      <c r="D76" s="16" t="s">
        <v>48</v>
      </c>
      <c r="E76" s="17">
        <v>7</v>
      </c>
      <c r="F76" s="17">
        <v>2</v>
      </c>
      <c r="G76" s="17">
        <v>7</v>
      </c>
      <c r="H76" s="17">
        <v>6</v>
      </c>
      <c r="I76" s="17">
        <v>5</v>
      </c>
      <c r="J76" s="17">
        <v>3</v>
      </c>
      <c r="K76" s="17">
        <v>5</v>
      </c>
      <c r="L76" s="17">
        <v>2</v>
      </c>
      <c r="M76" s="17">
        <v>3</v>
      </c>
      <c r="N76" s="17"/>
      <c r="O76" s="3"/>
      <c r="P76" s="2" t="s">
        <v>75</v>
      </c>
      <c r="Q76" s="16" t="s">
        <v>48</v>
      </c>
      <c r="R76" s="14">
        <v>2.3060796645702304</v>
      </c>
      <c r="S76" s="14">
        <v>2.847380410022779</v>
      </c>
      <c r="T76" s="14">
        <v>2.0855057351407713</v>
      </c>
      <c r="U76" s="14">
        <v>3.2380952380952377</v>
      </c>
      <c r="V76" s="14">
        <v>3.397027600849257</v>
      </c>
      <c r="W76" s="14">
        <v>2.0042194092827006</v>
      </c>
      <c r="X76" s="14">
        <v>1.4799154334038054</v>
      </c>
      <c r="Y76" s="14">
        <v>1.122334455667789</v>
      </c>
      <c r="Z76" s="14">
        <v>0.5911330049261084</v>
      </c>
      <c r="AA76" s="14">
        <v>0.8530805687203791</v>
      </c>
      <c r="AB76" s="14">
        <v>0.9927797833935018</v>
      </c>
      <c r="AC76" s="14">
        <v>0.8188331627430911</v>
      </c>
      <c r="AD76" s="14">
        <v>1.4150943396226416</v>
      </c>
      <c r="AE76" s="14">
        <v>1.7119838872104733</v>
      </c>
      <c r="AF76" s="14">
        <v>0.6042296072507553</v>
      </c>
      <c r="AG76" s="14">
        <v>0.6787330316742082</v>
      </c>
      <c r="AH76" s="14">
        <v>0.6965174129353234</v>
      </c>
      <c r="AI76" s="14">
        <v>0.21905805038335158</v>
      </c>
      <c r="AJ76" s="14">
        <v>0.7534983853606028</v>
      </c>
      <c r="AK76" s="14">
        <v>0.5802707930367506</v>
      </c>
      <c r="AL76" s="14">
        <v>0.42158516020236086</v>
      </c>
      <c r="AM76" s="14">
        <v>0.2976190476190476</v>
      </c>
      <c r="AN76" s="14">
        <v>0.4748338081671415</v>
      </c>
      <c r="AO76" s="14">
        <v>0.19398642095053348</v>
      </c>
      <c r="AP76" s="14">
        <v>0.2830188679245283</v>
      </c>
      <c r="AQ76" s="3"/>
      <c r="AR76" s="3"/>
      <c r="AS76" s="3"/>
      <c r="AT76" s="3"/>
      <c r="AU76" s="3"/>
      <c r="AV76" s="3"/>
      <c r="AW76" s="3"/>
      <c r="AX76" s="3"/>
      <c r="AY76" s="3"/>
    </row>
    <row r="77" spans="3:51" ht="12.75">
      <c r="C77" s="2" t="s">
        <v>76</v>
      </c>
      <c r="D77" s="16" t="s">
        <v>48</v>
      </c>
      <c r="E77" s="17">
        <v>10</v>
      </c>
      <c r="F77" s="17">
        <v>4</v>
      </c>
      <c r="G77" s="17">
        <v>6</v>
      </c>
      <c r="H77" s="17">
        <v>10</v>
      </c>
      <c r="I77" s="17">
        <v>6</v>
      </c>
      <c r="J77" s="17">
        <v>4</v>
      </c>
      <c r="K77" s="17">
        <v>3</v>
      </c>
      <c r="L77" s="17">
        <v>1</v>
      </c>
      <c r="M77" s="17">
        <v>10</v>
      </c>
      <c r="N77" s="17"/>
      <c r="O77" s="3"/>
      <c r="P77" s="2" t="s">
        <v>76</v>
      </c>
      <c r="Q77" s="16" t="s">
        <v>48</v>
      </c>
      <c r="R77" s="14">
        <v>1.3626834381551363</v>
      </c>
      <c r="S77" s="14">
        <v>1.366742596810934</v>
      </c>
      <c r="T77" s="14">
        <v>1.5641293013555788</v>
      </c>
      <c r="U77" s="14">
        <v>1.2380952380952381</v>
      </c>
      <c r="V77" s="14">
        <v>1.6985138004246285</v>
      </c>
      <c r="W77" s="14">
        <v>1.160337552742616</v>
      </c>
      <c r="X77" s="14">
        <v>1.4799154334038054</v>
      </c>
      <c r="Y77" s="14">
        <v>1.4590347923681257</v>
      </c>
      <c r="Z77" s="14">
        <v>1.2807881773399015</v>
      </c>
      <c r="AA77" s="14">
        <v>1.042654028436019</v>
      </c>
      <c r="AB77" s="14">
        <v>1.3537906137184115</v>
      </c>
      <c r="AC77" s="14">
        <v>0.9211873080859775</v>
      </c>
      <c r="AD77" s="14">
        <v>1.4150943396226416</v>
      </c>
      <c r="AE77" s="14">
        <v>0.6042296072507553</v>
      </c>
      <c r="AF77" s="14">
        <v>0.8056394763343404</v>
      </c>
      <c r="AG77" s="14">
        <v>0.22624434389140274</v>
      </c>
      <c r="AH77" s="14">
        <v>0.9950248756218906</v>
      </c>
      <c r="AI77" s="14">
        <v>0.43811610076670315</v>
      </c>
      <c r="AJ77" s="14">
        <v>0.6458557588805167</v>
      </c>
      <c r="AK77" s="14">
        <v>0.9671179883945842</v>
      </c>
      <c r="AL77" s="14">
        <v>0.5059021922428331</v>
      </c>
      <c r="AM77" s="14">
        <v>0.3968253968253968</v>
      </c>
      <c r="AN77" s="14">
        <v>0.2849002849002849</v>
      </c>
      <c r="AO77" s="14">
        <v>0.09699321047526674</v>
      </c>
      <c r="AP77" s="14">
        <v>0.9433962264150944</v>
      </c>
      <c r="AQ77" s="3"/>
      <c r="AR77" s="3"/>
      <c r="AS77" s="3"/>
      <c r="AT77" s="3"/>
      <c r="AU77" s="3"/>
      <c r="AV77" s="3"/>
      <c r="AW77" s="3"/>
      <c r="AX77" s="3"/>
      <c r="AY77" s="3"/>
    </row>
    <row r="78" spans="3:51" ht="12.75">
      <c r="C78" s="2" t="s">
        <v>76</v>
      </c>
      <c r="D78" s="16" t="s">
        <v>56</v>
      </c>
      <c r="E78" s="17">
        <v>1</v>
      </c>
      <c r="F78" s="17">
        <v>0</v>
      </c>
      <c r="G78" s="17">
        <v>0</v>
      </c>
      <c r="H78" s="17">
        <v>1</v>
      </c>
      <c r="I78" s="17">
        <v>0</v>
      </c>
      <c r="J78" s="17">
        <v>1</v>
      </c>
      <c r="K78" s="17">
        <v>0</v>
      </c>
      <c r="L78" s="17">
        <v>2</v>
      </c>
      <c r="M78" s="17">
        <v>0</v>
      </c>
      <c r="N78" s="17"/>
      <c r="O78" s="3"/>
      <c r="P78" s="2" t="s">
        <v>76</v>
      </c>
      <c r="Q78" s="16" t="s">
        <v>56</v>
      </c>
      <c r="R78" s="14">
        <v>0.10482180293501049</v>
      </c>
      <c r="S78" s="14">
        <v>0</v>
      </c>
      <c r="T78" s="14">
        <v>0</v>
      </c>
      <c r="U78" s="14">
        <v>0</v>
      </c>
      <c r="V78" s="14">
        <v>0</v>
      </c>
      <c r="W78" s="14">
        <v>0.10548523206751054</v>
      </c>
      <c r="X78" s="14">
        <v>0</v>
      </c>
      <c r="Y78" s="14">
        <v>0.11223344556677892</v>
      </c>
      <c r="Z78" s="14">
        <v>0</v>
      </c>
      <c r="AA78" s="14">
        <v>0.09478672985781991</v>
      </c>
      <c r="AB78" s="14">
        <v>0.09025270758122744</v>
      </c>
      <c r="AC78" s="14">
        <v>0.1023541453428864</v>
      </c>
      <c r="AD78" s="14">
        <v>0.09433962264150944</v>
      </c>
      <c r="AE78" s="14">
        <v>0</v>
      </c>
      <c r="AF78" s="14">
        <v>0</v>
      </c>
      <c r="AG78" s="14">
        <v>0.11312217194570137</v>
      </c>
      <c r="AH78" s="14">
        <v>0.09950248756218905</v>
      </c>
      <c r="AI78" s="14">
        <v>0</v>
      </c>
      <c r="AJ78" s="14">
        <v>0</v>
      </c>
      <c r="AK78" s="14">
        <v>0.09671179883945842</v>
      </c>
      <c r="AL78" s="14">
        <v>0</v>
      </c>
      <c r="AM78" s="14">
        <v>0.0992063492063492</v>
      </c>
      <c r="AN78" s="14">
        <v>0</v>
      </c>
      <c r="AO78" s="14">
        <v>0.19398642095053348</v>
      </c>
      <c r="AP78" s="14">
        <v>0</v>
      </c>
      <c r="AQ78" s="3"/>
      <c r="AR78" s="3"/>
      <c r="AS78" s="3"/>
      <c r="AT78" s="3"/>
      <c r="AU78" s="3"/>
      <c r="AV78" s="3"/>
      <c r="AW78" s="3"/>
      <c r="AX78" s="3"/>
      <c r="AY78" s="3"/>
    </row>
    <row r="79" spans="3:51" ht="12.75">
      <c r="C79" s="53" t="s">
        <v>101</v>
      </c>
      <c r="D79" s="57" t="s">
        <v>48</v>
      </c>
      <c r="E79" s="39">
        <v>15</v>
      </c>
      <c r="F79" s="39">
        <v>5</v>
      </c>
      <c r="G79" s="39">
        <v>12</v>
      </c>
      <c r="H79" s="39">
        <v>5</v>
      </c>
      <c r="I79" s="39">
        <v>7</v>
      </c>
      <c r="J79" s="39">
        <v>8</v>
      </c>
      <c r="K79" s="39">
        <v>5</v>
      </c>
      <c r="L79" s="39">
        <v>3</v>
      </c>
      <c r="M79" s="39">
        <v>6</v>
      </c>
      <c r="N79" s="50"/>
      <c r="O79" s="3"/>
      <c r="P79" s="53" t="s">
        <v>101</v>
      </c>
      <c r="Q79" s="57" t="s">
        <v>48</v>
      </c>
      <c r="R79" s="59"/>
      <c r="S79" s="59">
        <v>0.5694760820045558</v>
      </c>
      <c r="T79" s="59">
        <v>0.4171011470281543</v>
      </c>
      <c r="U79" s="59">
        <v>1.6190476190476188</v>
      </c>
      <c r="V79" s="59">
        <v>1.6985138004246285</v>
      </c>
      <c r="W79" s="59">
        <v>2.2151898734177213</v>
      </c>
      <c r="X79" s="59">
        <v>1.1627906976744187</v>
      </c>
      <c r="Y79" s="59">
        <v>0.5611672278338945</v>
      </c>
      <c r="Z79" s="59">
        <v>1.1822660098522169</v>
      </c>
      <c r="AA79" s="59">
        <v>1.3270142180094786</v>
      </c>
      <c r="AB79" s="59">
        <v>0.9025270758122743</v>
      </c>
      <c r="AC79" s="59">
        <v>1.023541453428864</v>
      </c>
      <c r="AD79" s="59">
        <v>0.6603773584905661</v>
      </c>
      <c r="AE79" s="59">
        <v>1.9133937562940584</v>
      </c>
      <c r="AF79" s="59">
        <v>1.4098690835850958</v>
      </c>
      <c r="AG79" s="59">
        <v>1.6968325791855203</v>
      </c>
      <c r="AH79" s="59">
        <v>1.4925373134328357</v>
      </c>
      <c r="AI79" s="59">
        <v>0.547645125958379</v>
      </c>
      <c r="AJ79" s="59">
        <v>1.2917115177610334</v>
      </c>
      <c r="AK79" s="59">
        <v>0.4835589941972921</v>
      </c>
      <c r="AL79" s="59">
        <v>0.5902192242833052</v>
      </c>
      <c r="AM79" s="59">
        <v>0.7936507936507936</v>
      </c>
      <c r="AN79" s="59">
        <v>0.4748338081671415</v>
      </c>
      <c r="AO79" s="59">
        <v>0.2909796314258002</v>
      </c>
      <c r="AP79" s="59">
        <v>0.5660377358490566</v>
      </c>
      <c r="AQ79" s="3"/>
      <c r="AR79" s="3"/>
      <c r="AS79" s="3"/>
      <c r="AT79" s="3"/>
      <c r="AU79" s="3"/>
      <c r="AV79" s="3"/>
      <c r="AW79" s="3"/>
      <c r="AX79" s="3"/>
      <c r="AY79" s="3"/>
    </row>
    <row r="80" spans="3:51" ht="12.75">
      <c r="C80" s="54"/>
      <c r="D80" s="58"/>
      <c r="E80" s="41" t="s">
        <v>22</v>
      </c>
      <c r="F80" s="41" t="s">
        <v>23</v>
      </c>
      <c r="G80" s="41" t="s">
        <v>92</v>
      </c>
      <c r="H80" s="41" t="s">
        <v>96</v>
      </c>
      <c r="I80" s="41" t="s">
        <v>98</v>
      </c>
      <c r="J80" s="41" t="s">
        <v>103</v>
      </c>
      <c r="K80" s="41" t="s">
        <v>105</v>
      </c>
      <c r="L80" s="41" t="s">
        <v>108</v>
      </c>
      <c r="M80" s="41" t="s">
        <v>110</v>
      </c>
      <c r="N80" s="31"/>
      <c r="O80" s="32"/>
      <c r="P80" s="55"/>
      <c r="Q80" s="60"/>
      <c r="R80" s="41" t="s">
        <v>6</v>
      </c>
      <c r="S80" s="41" t="s">
        <v>7</v>
      </c>
      <c r="T80" s="41" t="s">
        <v>8</v>
      </c>
      <c r="U80" s="41" t="s">
        <v>9</v>
      </c>
      <c r="V80" s="41" t="s">
        <v>10</v>
      </c>
      <c r="W80" s="41" t="s">
        <v>11</v>
      </c>
      <c r="X80" s="41" t="s">
        <v>12</v>
      </c>
      <c r="Y80" s="61" t="s">
        <v>13</v>
      </c>
      <c r="Z80" s="41" t="s">
        <v>14</v>
      </c>
      <c r="AA80" s="41" t="s">
        <v>15</v>
      </c>
      <c r="AB80" s="41" t="s">
        <v>16</v>
      </c>
      <c r="AC80" s="41" t="s">
        <v>17</v>
      </c>
      <c r="AD80" s="41" t="s">
        <v>18</v>
      </c>
      <c r="AE80" s="41" t="s">
        <v>19</v>
      </c>
      <c r="AF80" s="41" t="s">
        <v>20</v>
      </c>
      <c r="AG80" s="41" t="s">
        <v>21</v>
      </c>
      <c r="AH80" s="41" t="s">
        <v>22</v>
      </c>
      <c r="AI80" s="41" t="s">
        <v>23</v>
      </c>
      <c r="AJ80" s="41" t="s">
        <v>92</v>
      </c>
      <c r="AK80" s="41" t="s">
        <v>96</v>
      </c>
      <c r="AL80" s="41" t="s">
        <v>98</v>
      </c>
      <c r="AM80" s="41" t="s">
        <v>103</v>
      </c>
      <c r="AN80" s="41" t="s">
        <v>105</v>
      </c>
      <c r="AO80" s="41" t="s">
        <v>108</v>
      </c>
      <c r="AP80" s="41" t="s">
        <v>110</v>
      </c>
      <c r="AQ80" s="32"/>
      <c r="AR80" s="32"/>
      <c r="AS80" s="32"/>
      <c r="AT80" s="32"/>
      <c r="AU80" s="32"/>
      <c r="AV80" s="32"/>
      <c r="AW80" s="32"/>
      <c r="AX80" s="32"/>
      <c r="AY80" s="32"/>
    </row>
    <row r="81" spans="3:51" ht="12.75">
      <c r="C81" s="15" t="s">
        <v>78</v>
      </c>
      <c r="D81" s="22"/>
      <c r="E81" s="7"/>
      <c r="F81" s="7"/>
      <c r="G81" s="7"/>
      <c r="H81" s="7"/>
      <c r="I81" s="7"/>
      <c r="J81" s="7"/>
      <c r="K81" s="7"/>
      <c r="L81" s="7"/>
      <c r="M81" s="7"/>
      <c r="N81" s="49"/>
      <c r="O81" s="3"/>
      <c r="P81" s="15" t="s">
        <v>78</v>
      </c>
      <c r="Q81" s="22"/>
      <c r="R81" s="13"/>
      <c r="S81" s="13"/>
      <c r="T81" s="13"/>
      <c r="U81" s="13"/>
      <c r="V81" s="13"/>
      <c r="W81" s="13"/>
      <c r="X81" s="13"/>
      <c r="Y81" s="13"/>
      <c r="Z81" s="7"/>
      <c r="AA81" s="7"/>
      <c r="AB81" s="7"/>
      <c r="AC81" s="3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3"/>
      <c r="AR81" s="3"/>
      <c r="AS81" s="3"/>
      <c r="AT81" s="3"/>
      <c r="AU81" s="3"/>
      <c r="AV81" s="3"/>
      <c r="AW81" s="3"/>
      <c r="AX81" s="3"/>
      <c r="AY81" s="3"/>
    </row>
    <row r="82" spans="3:51" ht="12.75">
      <c r="C82" s="2" t="s">
        <v>79</v>
      </c>
      <c r="D82" s="16" t="s">
        <v>48</v>
      </c>
      <c r="E82" s="17">
        <v>37</v>
      </c>
      <c r="F82" s="17">
        <v>17</v>
      </c>
      <c r="G82" s="17">
        <v>19</v>
      </c>
      <c r="H82" s="17">
        <v>17</v>
      </c>
      <c r="I82" s="17">
        <v>13</v>
      </c>
      <c r="J82" s="17">
        <v>13</v>
      </c>
      <c r="K82" s="17">
        <v>15</v>
      </c>
      <c r="L82" s="17">
        <v>20</v>
      </c>
      <c r="M82" s="17">
        <v>29</v>
      </c>
      <c r="N82" s="50"/>
      <c r="O82" s="3"/>
      <c r="P82" s="2" t="s">
        <v>79</v>
      </c>
      <c r="Q82" s="16" t="s">
        <v>48</v>
      </c>
      <c r="R82" s="14">
        <v>5.345911949685535</v>
      </c>
      <c r="S82" s="14">
        <v>4.441913439635535</v>
      </c>
      <c r="T82" s="14">
        <v>5.422314911366007</v>
      </c>
      <c r="U82" s="14">
        <v>6.380952380952381</v>
      </c>
      <c r="V82" s="14">
        <v>5.626326963906582</v>
      </c>
      <c r="W82" s="14">
        <v>5.9071729957805905</v>
      </c>
      <c r="X82" s="14">
        <v>6.342494714587738</v>
      </c>
      <c r="Y82" s="14">
        <v>6.846240179573512</v>
      </c>
      <c r="Z82" s="14">
        <v>5.320197044334975</v>
      </c>
      <c r="AA82" s="14">
        <v>6.4454976303317535</v>
      </c>
      <c r="AB82" s="14">
        <v>5.6859205776173285</v>
      </c>
      <c r="AC82" s="19">
        <v>5.322415557830093</v>
      </c>
      <c r="AD82" s="14">
        <v>3.1132075471698113</v>
      </c>
      <c r="AE82" s="14">
        <v>3.826787512588117</v>
      </c>
      <c r="AF82" s="14">
        <v>3.4239677744209467</v>
      </c>
      <c r="AG82" s="14">
        <v>2.7149321266968327</v>
      </c>
      <c r="AH82" s="14">
        <v>3.681592039800995</v>
      </c>
      <c r="AI82" s="14">
        <v>1.8619934282584885</v>
      </c>
      <c r="AJ82" s="14">
        <v>2.045209903121636</v>
      </c>
      <c r="AK82" s="14">
        <v>1.6441005802707929</v>
      </c>
      <c r="AL82" s="14">
        <v>1.0961214165261384</v>
      </c>
      <c r="AM82" s="14">
        <v>1.2896825396825395</v>
      </c>
      <c r="AN82" s="14">
        <v>1.4245014245014245</v>
      </c>
      <c r="AO82" s="14">
        <v>1.939864209505335</v>
      </c>
      <c r="AP82" s="14">
        <v>2.7358490566037736</v>
      </c>
      <c r="AQ82" s="3"/>
      <c r="AR82" s="3"/>
      <c r="AS82" s="3"/>
      <c r="AT82" s="3"/>
      <c r="AU82" s="3"/>
      <c r="AV82" s="3"/>
      <c r="AW82" s="3"/>
      <c r="AX82" s="3"/>
      <c r="AY82" s="3"/>
    </row>
    <row r="83" spans="3:51" ht="12.75">
      <c r="C83" s="2" t="s">
        <v>81</v>
      </c>
      <c r="D83" s="16" t="s">
        <v>48</v>
      </c>
      <c r="E83" s="17">
        <v>92</v>
      </c>
      <c r="F83" s="17">
        <v>116</v>
      </c>
      <c r="G83" s="17">
        <v>79</v>
      </c>
      <c r="H83" s="17">
        <v>87</v>
      </c>
      <c r="I83" s="17">
        <v>110</v>
      </c>
      <c r="J83" s="17">
        <v>109</v>
      </c>
      <c r="K83" s="17">
        <v>106</v>
      </c>
      <c r="L83" s="17">
        <v>102</v>
      </c>
      <c r="M83" s="17">
        <v>116</v>
      </c>
      <c r="N83" s="17"/>
      <c r="O83" s="3"/>
      <c r="P83" s="2" t="s">
        <v>81</v>
      </c>
      <c r="Q83" s="16" t="s">
        <v>48</v>
      </c>
      <c r="R83" s="14">
        <v>21.17400419287212</v>
      </c>
      <c r="S83" s="14">
        <v>19.248291571753988</v>
      </c>
      <c r="T83" s="14">
        <v>20.020855057351408</v>
      </c>
      <c r="U83" s="14">
        <v>19.047619047619047</v>
      </c>
      <c r="V83" s="14">
        <v>21.125265392781316</v>
      </c>
      <c r="W83" s="14">
        <v>17.29957805907173</v>
      </c>
      <c r="X83" s="14">
        <v>19.3446088794926</v>
      </c>
      <c r="Y83" s="14">
        <v>19.753086419753085</v>
      </c>
      <c r="Z83" s="14">
        <v>15.566502463054189</v>
      </c>
      <c r="AA83" s="14">
        <v>14.312796208530806</v>
      </c>
      <c r="AB83" s="14">
        <v>15.884476534296029</v>
      </c>
      <c r="AC83" s="14">
        <v>15.046059365404298</v>
      </c>
      <c r="AD83" s="14">
        <v>11.981132075471699</v>
      </c>
      <c r="AE83" s="14">
        <v>12.789526686807653</v>
      </c>
      <c r="AF83" s="14">
        <v>10.171198388721049</v>
      </c>
      <c r="AG83" s="14">
        <v>11.085972850678733</v>
      </c>
      <c r="AH83" s="14">
        <v>9.154228855721392</v>
      </c>
      <c r="AI83" s="14">
        <v>12.705366922234393</v>
      </c>
      <c r="AJ83" s="14">
        <v>8.503767491926803</v>
      </c>
      <c r="AK83" s="14">
        <v>8.413926499032883</v>
      </c>
      <c r="AL83" s="14">
        <v>9.27487352445194</v>
      </c>
      <c r="AM83" s="14">
        <v>10.813492063492063</v>
      </c>
      <c r="AN83" s="14">
        <v>10.0664767331434</v>
      </c>
      <c r="AO83" s="14">
        <v>9.893307468477207</v>
      </c>
      <c r="AP83" s="14">
        <v>10.943396226415095</v>
      </c>
      <c r="AQ83" s="3"/>
      <c r="AR83" s="3"/>
      <c r="AS83" s="3"/>
      <c r="AT83" s="3"/>
      <c r="AU83" s="3"/>
      <c r="AV83" s="3"/>
      <c r="AW83" s="3"/>
      <c r="AX83" s="3"/>
      <c r="AY83" s="3"/>
    </row>
    <row r="84" spans="3:51" ht="12.75">
      <c r="C84" s="2" t="s">
        <v>107</v>
      </c>
      <c r="D84" s="16" t="s">
        <v>36</v>
      </c>
      <c r="E84" s="38" t="s">
        <v>95</v>
      </c>
      <c r="F84" s="38" t="s">
        <v>95</v>
      </c>
      <c r="G84" s="38" t="s">
        <v>95</v>
      </c>
      <c r="H84" s="38" t="s">
        <v>95</v>
      </c>
      <c r="I84" s="38" t="s">
        <v>95</v>
      </c>
      <c r="J84" s="38" t="s">
        <v>95</v>
      </c>
      <c r="K84" s="38">
        <v>20</v>
      </c>
      <c r="L84" s="38">
        <v>39</v>
      </c>
      <c r="M84" s="94">
        <v>40</v>
      </c>
      <c r="N84" s="17"/>
      <c r="O84" s="3"/>
      <c r="P84" s="2" t="s">
        <v>107</v>
      </c>
      <c r="Q84" s="16" t="s">
        <v>36</v>
      </c>
      <c r="R84" s="17">
        <v>2</v>
      </c>
      <c r="S84" s="17">
        <v>2</v>
      </c>
      <c r="T84" s="17">
        <v>3</v>
      </c>
      <c r="U84" s="17">
        <v>1</v>
      </c>
      <c r="V84" s="17">
        <v>1</v>
      </c>
      <c r="W84" s="17">
        <v>7</v>
      </c>
      <c r="X84" s="17">
        <v>4</v>
      </c>
      <c r="Y84" s="17">
        <v>8</v>
      </c>
      <c r="Z84" s="17">
        <v>4</v>
      </c>
      <c r="AA84" s="17">
        <v>6</v>
      </c>
      <c r="AB84" s="17">
        <v>6</v>
      </c>
      <c r="AC84" s="17">
        <v>3</v>
      </c>
      <c r="AD84" s="17">
        <v>0</v>
      </c>
      <c r="AE84" s="17">
        <v>1</v>
      </c>
      <c r="AF84" s="38" t="s">
        <v>95</v>
      </c>
      <c r="AG84" s="38" t="s">
        <v>95</v>
      </c>
      <c r="AH84" s="38" t="s">
        <v>111</v>
      </c>
      <c r="AI84" s="38" t="s">
        <v>111</v>
      </c>
      <c r="AJ84" s="38" t="s">
        <v>111</v>
      </c>
      <c r="AK84" s="38" t="s">
        <v>111</v>
      </c>
      <c r="AL84" s="38" t="s">
        <v>111</v>
      </c>
      <c r="AM84" s="38" t="s">
        <v>111</v>
      </c>
      <c r="AN84" s="14">
        <v>1.899335232668566</v>
      </c>
      <c r="AO84" s="14">
        <v>3.7827352085354025</v>
      </c>
      <c r="AP84" s="14">
        <v>3.7735849056603774</v>
      </c>
      <c r="AQ84" s="3"/>
      <c r="AR84" s="3"/>
      <c r="AS84" s="3"/>
      <c r="AT84" s="3"/>
      <c r="AU84" s="3"/>
      <c r="AV84" s="3"/>
      <c r="AW84" s="3"/>
      <c r="AX84" s="3"/>
      <c r="AY84" s="3"/>
    </row>
    <row r="85" spans="3:51" ht="12.75">
      <c r="C85" s="2" t="s">
        <v>82</v>
      </c>
      <c r="D85" s="16" t="s">
        <v>36</v>
      </c>
      <c r="E85" s="17">
        <v>15</v>
      </c>
      <c r="F85" s="17">
        <v>8</v>
      </c>
      <c r="G85" s="17">
        <v>10</v>
      </c>
      <c r="H85" s="17">
        <v>4</v>
      </c>
      <c r="I85" s="17">
        <v>10</v>
      </c>
      <c r="J85" s="17">
        <v>11</v>
      </c>
      <c r="K85" s="17">
        <v>6</v>
      </c>
      <c r="L85" s="17">
        <v>12</v>
      </c>
      <c r="M85" s="17">
        <v>8</v>
      </c>
      <c r="N85" s="17"/>
      <c r="O85" s="3"/>
      <c r="P85" s="2" t="s">
        <v>82</v>
      </c>
      <c r="Q85" s="16" t="s">
        <v>36</v>
      </c>
      <c r="R85" s="14">
        <v>2.0964360587002098</v>
      </c>
      <c r="S85" s="14">
        <v>2.619589977220957</v>
      </c>
      <c r="T85" s="14">
        <v>3.8581856100104277</v>
      </c>
      <c r="U85" s="14">
        <v>2.4761904761904763</v>
      </c>
      <c r="V85" s="14">
        <v>2.547770700636943</v>
      </c>
      <c r="W85" s="14">
        <v>2.9535864978902953</v>
      </c>
      <c r="X85" s="14">
        <v>3.06553911205074</v>
      </c>
      <c r="Y85" s="14">
        <v>1.6835016835016834</v>
      </c>
      <c r="Z85" s="14">
        <v>2.955665024630542</v>
      </c>
      <c r="AA85" s="14">
        <v>2.843601895734597</v>
      </c>
      <c r="AB85" s="14">
        <v>2.527075812274368</v>
      </c>
      <c r="AC85" s="14">
        <v>2.047082906857728</v>
      </c>
      <c r="AD85" s="14">
        <v>1.4150943396226416</v>
      </c>
      <c r="AE85" s="14">
        <v>1.7119838872104733</v>
      </c>
      <c r="AF85" s="14">
        <v>0.906344410876133</v>
      </c>
      <c r="AG85" s="14">
        <v>0.904977375565611</v>
      </c>
      <c r="AH85" s="14">
        <v>1.4925373134328357</v>
      </c>
      <c r="AI85" s="14">
        <v>0.8762322015334063</v>
      </c>
      <c r="AJ85" s="14">
        <v>1.0764262648008611</v>
      </c>
      <c r="AK85" s="14">
        <v>0.3868471953578337</v>
      </c>
      <c r="AL85" s="14">
        <v>0.8431703204047217</v>
      </c>
      <c r="AM85" s="14">
        <v>1.0912698412698412</v>
      </c>
      <c r="AN85" s="14">
        <v>0.5698005698005698</v>
      </c>
      <c r="AO85" s="14">
        <v>1.1639185257032008</v>
      </c>
      <c r="AP85" s="14">
        <v>0.7547169811320755</v>
      </c>
      <c r="AQ85" s="3"/>
      <c r="AR85" s="3"/>
      <c r="AS85" s="3"/>
      <c r="AT85" s="3"/>
      <c r="AU85" s="3"/>
      <c r="AV85" s="3"/>
      <c r="AW85" s="3"/>
      <c r="AX85" s="3"/>
      <c r="AY85" s="3"/>
    </row>
    <row r="86" spans="3:51" ht="12.75">
      <c r="C86" s="2" t="s">
        <v>83</v>
      </c>
      <c r="D86" s="16" t="s">
        <v>48</v>
      </c>
      <c r="E86" s="17">
        <v>14</v>
      </c>
      <c r="F86" s="17">
        <v>15</v>
      </c>
      <c r="G86" s="17">
        <v>7</v>
      </c>
      <c r="H86" s="17">
        <v>2</v>
      </c>
      <c r="I86" s="17">
        <v>4</v>
      </c>
      <c r="J86" s="17">
        <v>0</v>
      </c>
      <c r="K86" s="17">
        <v>0</v>
      </c>
      <c r="L86" s="17">
        <v>0</v>
      </c>
      <c r="M86" s="17">
        <v>0</v>
      </c>
      <c r="N86" s="17"/>
      <c r="O86" s="3"/>
      <c r="P86" s="2" t="s">
        <v>83</v>
      </c>
      <c r="Q86" s="16" t="s">
        <v>48</v>
      </c>
      <c r="R86" s="3"/>
      <c r="S86" s="3"/>
      <c r="T86" s="3"/>
      <c r="U86" s="3"/>
      <c r="V86" s="3"/>
      <c r="W86" s="3"/>
      <c r="X86" s="3"/>
      <c r="Y86" s="3"/>
      <c r="Z86" s="14">
        <v>1.6748768472906401</v>
      </c>
      <c r="AA86" s="14">
        <v>1.3270142180094786</v>
      </c>
      <c r="AB86" s="14">
        <v>1.5342960288808665</v>
      </c>
      <c r="AC86" s="14">
        <v>1.5353121801432956</v>
      </c>
      <c r="AD86" s="14">
        <v>1.8867924528301887</v>
      </c>
      <c r="AE86" s="14">
        <v>1.812688821752266</v>
      </c>
      <c r="AF86" s="14">
        <v>1.812688821752266</v>
      </c>
      <c r="AG86" s="14">
        <v>1.244343891402715</v>
      </c>
      <c r="AH86" s="14">
        <v>1.3930348258706469</v>
      </c>
      <c r="AI86" s="14">
        <v>1.642935377875137</v>
      </c>
      <c r="AJ86" s="14">
        <v>0.7534983853606028</v>
      </c>
      <c r="AK86" s="14">
        <v>0.19342359767891684</v>
      </c>
      <c r="AL86" s="14">
        <v>0.33726812816188867</v>
      </c>
      <c r="AM86" s="14">
        <v>0</v>
      </c>
      <c r="AN86" s="14">
        <v>0</v>
      </c>
      <c r="AO86" s="14">
        <v>0</v>
      </c>
      <c r="AP86" s="14">
        <v>0</v>
      </c>
      <c r="AQ86" s="3"/>
      <c r="AR86" s="3"/>
      <c r="AS86" s="3"/>
      <c r="AT86" s="3"/>
      <c r="AU86" s="3"/>
      <c r="AV86" s="3"/>
      <c r="AW86" s="3"/>
      <c r="AX86" s="3"/>
      <c r="AY86" s="3"/>
    </row>
    <row r="87" spans="3:51" ht="12.75">
      <c r="C87" s="2" t="s">
        <v>85</v>
      </c>
      <c r="D87" s="16" t="s">
        <v>36</v>
      </c>
      <c r="E87" s="17">
        <v>12</v>
      </c>
      <c r="F87" s="17">
        <v>15</v>
      </c>
      <c r="G87" s="17">
        <v>21</v>
      </c>
      <c r="H87" s="17">
        <v>19</v>
      </c>
      <c r="I87" s="17">
        <v>14</v>
      </c>
      <c r="J87" s="17">
        <v>11</v>
      </c>
      <c r="K87" s="17">
        <v>17</v>
      </c>
      <c r="L87" s="17">
        <v>19</v>
      </c>
      <c r="M87" s="17">
        <v>26</v>
      </c>
      <c r="N87" s="17"/>
      <c r="O87" s="3"/>
      <c r="P87" s="2" t="s">
        <v>85</v>
      </c>
      <c r="Q87" s="16" t="s">
        <v>36</v>
      </c>
      <c r="R87" s="14">
        <v>4.088050314465408</v>
      </c>
      <c r="S87" s="14">
        <v>4.214123006833713</v>
      </c>
      <c r="T87" s="14">
        <v>3.7539103232533892</v>
      </c>
      <c r="U87" s="14">
        <v>2.571428571428571</v>
      </c>
      <c r="V87" s="14">
        <v>2.1231422505307855</v>
      </c>
      <c r="W87" s="14">
        <v>3.059071729957806</v>
      </c>
      <c r="X87" s="14">
        <v>2.6427061310782243</v>
      </c>
      <c r="Y87" s="14">
        <v>2.6936026936026933</v>
      </c>
      <c r="Z87" s="14">
        <v>3.3497536945812803</v>
      </c>
      <c r="AA87" s="14">
        <v>2.843601895734597</v>
      </c>
      <c r="AB87" s="14">
        <v>2.707581227436823</v>
      </c>
      <c r="AC87" s="14">
        <v>3.8894575230296824</v>
      </c>
      <c r="AD87" s="14">
        <v>2.1698113207547167</v>
      </c>
      <c r="AE87" s="14">
        <v>2.1148036253776437</v>
      </c>
      <c r="AF87" s="14">
        <v>3.2225579053373616</v>
      </c>
      <c r="AG87" s="14">
        <v>2.48868778280543</v>
      </c>
      <c r="AH87" s="14">
        <v>1.1940298507462688</v>
      </c>
      <c r="AI87" s="14">
        <v>1.642935377875137</v>
      </c>
      <c r="AJ87" s="14">
        <v>2.2604951560818085</v>
      </c>
      <c r="AK87" s="14">
        <v>1.83752417794971</v>
      </c>
      <c r="AL87" s="14">
        <v>1.1804384485666104</v>
      </c>
      <c r="AM87" s="14">
        <v>1.0912698412698412</v>
      </c>
      <c r="AN87" s="14">
        <v>1.6144349477682813</v>
      </c>
      <c r="AO87" s="14">
        <v>1.842870999030068</v>
      </c>
      <c r="AP87" s="14">
        <v>2.4528301886792456</v>
      </c>
      <c r="AQ87" s="3"/>
      <c r="AR87" s="3"/>
      <c r="AS87" s="3"/>
      <c r="AT87" s="3"/>
      <c r="AU87" s="3"/>
      <c r="AV87" s="3"/>
      <c r="AW87" s="3"/>
      <c r="AX87" s="3"/>
      <c r="AY87" s="3"/>
    </row>
    <row r="88" spans="3:51" ht="12.75">
      <c r="C88" s="2" t="s">
        <v>86</v>
      </c>
      <c r="D88" s="16" t="s">
        <v>36</v>
      </c>
      <c r="E88" s="17">
        <v>70</v>
      </c>
      <c r="F88" s="17">
        <v>60</v>
      </c>
      <c r="G88" s="17">
        <v>58</v>
      </c>
      <c r="H88" s="17">
        <v>58</v>
      </c>
      <c r="I88" s="17">
        <v>77</v>
      </c>
      <c r="J88" s="17">
        <v>71</v>
      </c>
      <c r="K88" s="17">
        <v>69</v>
      </c>
      <c r="L88" s="17">
        <v>71</v>
      </c>
      <c r="M88" s="17">
        <v>83</v>
      </c>
      <c r="N88" s="17"/>
      <c r="O88" s="3"/>
      <c r="P88" s="2" t="s">
        <v>86</v>
      </c>
      <c r="Q88" s="16" t="s">
        <v>36</v>
      </c>
      <c r="R88" s="14">
        <v>4.926624737945493</v>
      </c>
      <c r="S88" s="14">
        <v>4.100227790432802</v>
      </c>
      <c r="T88" s="14">
        <v>4.275286757038582</v>
      </c>
      <c r="U88" s="14">
        <v>2.4761904761904763</v>
      </c>
      <c r="V88" s="14">
        <v>4.45859872611465</v>
      </c>
      <c r="W88" s="14">
        <v>3.5864978902953584</v>
      </c>
      <c r="X88" s="14">
        <v>4.12262156448203</v>
      </c>
      <c r="Y88" s="14">
        <v>3.479236812570146</v>
      </c>
      <c r="Z88" s="14">
        <v>5.22167487684729</v>
      </c>
      <c r="AA88" s="14">
        <v>7.298578199052133</v>
      </c>
      <c r="AB88" s="14">
        <v>5.505415162454874</v>
      </c>
      <c r="AC88" s="14">
        <v>7.778915046059365</v>
      </c>
      <c r="AD88" s="14">
        <v>6.60377358490566</v>
      </c>
      <c r="AE88" s="14">
        <v>8.962739174219536</v>
      </c>
      <c r="AF88" s="14">
        <v>7.653575025176234</v>
      </c>
      <c r="AG88" s="14">
        <v>7.013574660633484</v>
      </c>
      <c r="AH88" s="14">
        <v>6.965174129353234</v>
      </c>
      <c r="AI88" s="14">
        <v>6.571741511500548</v>
      </c>
      <c r="AJ88" s="14">
        <v>6.243272335844995</v>
      </c>
      <c r="AK88" s="14">
        <v>5.609284332688588</v>
      </c>
      <c r="AL88" s="14">
        <v>6.492411467116358</v>
      </c>
      <c r="AM88" s="14">
        <v>7.0436507936507935</v>
      </c>
      <c r="AN88" s="14">
        <v>6.552706552706552</v>
      </c>
      <c r="AO88" s="14">
        <v>6.886517943743938</v>
      </c>
      <c r="AP88" s="14">
        <v>7.830188679245283</v>
      </c>
      <c r="AQ88" s="3"/>
      <c r="AR88" s="3"/>
      <c r="AS88" s="3"/>
      <c r="AT88" s="3"/>
      <c r="AU88" s="3"/>
      <c r="AV88" s="3"/>
      <c r="AW88" s="3"/>
      <c r="AX88" s="3"/>
      <c r="AY88" s="3"/>
    </row>
    <row r="89" spans="3:51" ht="12.75">
      <c r="C89" s="2" t="s">
        <v>88</v>
      </c>
      <c r="D89" s="16" t="s">
        <v>48</v>
      </c>
      <c r="E89" s="17">
        <v>22</v>
      </c>
      <c r="F89" s="17">
        <v>16</v>
      </c>
      <c r="G89" s="17">
        <v>18</v>
      </c>
      <c r="H89" s="17">
        <v>17</v>
      </c>
      <c r="I89" s="17">
        <v>20</v>
      </c>
      <c r="J89" s="17">
        <v>15</v>
      </c>
      <c r="K89" s="17">
        <v>14</v>
      </c>
      <c r="L89" s="17">
        <v>19</v>
      </c>
      <c r="M89" s="17">
        <v>17</v>
      </c>
      <c r="N89" s="17"/>
      <c r="O89" s="3"/>
      <c r="P89" s="2" t="s">
        <v>88</v>
      </c>
      <c r="Q89" s="16" t="s">
        <v>48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8" t="s">
        <v>95</v>
      </c>
      <c r="AC89" s="38" t="s">
        <v>95</v>
      </c>
      <c r="AD89" s="38" t="s">
        <v>95</v>
      </c>
      <c r="AE89" s="38" t="s">
        <v>95</v>
      </c>
      <c r="AF89" s="38" t="s">
        <v>95</v>
      </c>
      <c r="AG89" s="38" t="s">
        <v>95</v>
      </c>
      <c r="AH89" s="14">
        <v>2.1890547263681595</v>
      </c>
      <c r="AI89" s="14">
        <v>1.7524644030668126</v>
      </c>
      <c r="AJ89" s="14">
        <v>1.9375672766415502</v>
      </c>
      <c r="AK89" s="14">
        <v>1.6441005802707929</v>
      </c>
      <c r="AL89" s="14">
        <v>1.6863406408094435</v>
      </c>
      <c r="AM89" s="14">
        <v>1.488095238095238</v>
      </c>
      <c r="AN89" s="14">
        <v>1.3295346628679963</v>
      </c>
      <c r="AO89" s="14">
        <v>1.842870999030068</v>
      </c>
      <c r="AP89" s="14">
        <v>1.6037735849056605</v>
      </c>
      <c r="AQ89" s="3"/>
      <c r="AR89" s="3"/>
      <c r="AS89" s="3"/>
      <c r="AT89" s="3"/>
      <c r="AU89" s="3"/>
      <c r="AV89" s="3"/>
      <c r="AW89" s="3"/>
      <c r="AX89" s="3"/>
      <c r="AY89" s="3"/>
    </row>
    <row r="90" spans="3:51" ht="12.75">
      <c r="C90" s="15" t="s">
        <v>89</v>
      </c>
      <c r="D90" s="20" t="s">
        <v>36</v>
      </c>
      <c r="E90" s="11">
        <v>39</v>
      </c>
      <c r="F90" s="11">
        <v>24</v>
      </c>
      <c r="G90" s="11">
        <v>27</v>
      </c>
      <c r="H90" s="11">
        <v>20</v>
      </c>
      <c r="I90" s="11">
        <v>33</v>
      </c>
      <c r="J90" s="11">
        <v>35</v>
      </c>
      <c r="K90" s="11">
        <v>19</v>
      </c>
      <c r="L90" s="11">
        <v>20</v>
      </c>
      <c r="M90" s="11">
        <v>15</v>
      </c>
      <c r="N90" s="50"/>
      <c r="O90" s="3"/>
      <c r="P90" s="15" t="s">
        <v>89</v>
      </c>
      <c r="Q90" s="20" t="s">
        <v>36</v>
      </c>
      <c r="R90" s="13">
        <v>4.29769392033543</v>
      </c>
      <c r="S90" s="13">
        <v>4.214123006833713</v>
      </c>
      <c r="T90" s="13">
        <v>4.066736183524505</v>
      </c>
      <c r="U90" s="13">
        <v>4.571428571428571</v>
      </c>
      <c r="V90" s="13">
        <v>4.140127388535031</v>
      </c>
      <c r="W90" s="13">
        <v>5.063291139240507</v>
      </c>
      <c r="X90" s="13">
        <v>4.2283298097251585</v>
      </c>
      <c r="Y90" s="13">
        <v>5.16273849607183</v>
      </c>
      <c r="Z90" s="13">
        <v>3.842364532019704</v>
      </c>
      <c r="AA90" s="13">
        <v>3.9810426540284363</v>
      </c>
      <c r="AB90" s="13">
        <v>4.1516245487364625</v>
      </c>
      <c r="AC90" s="13">
        <v>3.172978505629478</v>
      </c>
      <c r="AD90" s="13">
        <v>3.207547169811321</v>
      </c>
      <c r="AE90" s="13">
        <v>4.028197381671702</v>
      </c>
      <c r="AF90" s="13">
        <v>5.840886203423968</v>
      </c>
      <c r="AG90" s="13">
        <v>4.18552036199095</v>
      </c>
      <c r="AH90" s="13">
        <v>3.880597014925373</v>
      </c>
      <c r="AI90" s="13">
        <v>2.628696604600219</v>
      </c>
      <c r="AJ90" s="13">
        <v>2.906350914962325</v>
      </c>
      <c r="AK90" s="13">
        <v>1.9342359767891684</v>
      </c>
      <c r="AL90" s="13">
        <v>2.782462057335582</v>
      </c>
      <c r="AM90" s="13">
        <v>3.4722222222222223</v>
      </c>
      <c r="AN90" s="13">
        <v>1.8043684710351375</v>
      </c>
      <c r="AO90" s="13">
        <v>1.939864209505335</v>
      </c>
      <c r="AP90" s="13">
        <v>1.4150943396226416</v>
      </c>
      <c r="AQ90" s="3"/>
      <c r="AR90" s="3"/>
      <c r="AS90" s="3"/>
      <c r="AT90" s="3"/>
      <c r="AU90" s="3"/>
      <c r="AV90" s="3"/>
      <c r="AW90" s="3"/>
      <c r="AX90" s="3"/>
      <c r="AY90" s="3"/>
    </row>
    <row r="91" spans="3:51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3:51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3:51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3:51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3:51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3:51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3:51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3:51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3:51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3:51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3:51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3:51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3:51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3:51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3:51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3:51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3:51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3:51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3:51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3:51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7" ht="12.75">
      <c r="P117" s="1" t="s">
        <v>90</v>
      </c>
    </row>
  </sheetData>
  <sheetProtection/>
  <mergeCells count="6">
    <mergeCell ref="C6:M6"/>
    <mergeCell ref="C7:M7"/>
    <mergeCell ref="C8:M8"/>
    <mergeCell ref="P6:AP6"/>
    <mergeCell ref="P7:AP7"/>
    <mergeCell ref="P8:AP8"/>
  </mergeCells>
  <printOptions horizontalCentered="1"/>
  <pageMargins left="0.56" right="0.55" top="0.8" bottom="0.3" header="0.47" footer="0.5"/>
  <pageSetup horizontalDpi="300" verticalDpi="300" orientation="landscape" r:id="rId1"/>
  <headerFooter alignWithMargins="0">
    <oddFooter>&amp;LD-1</oddFooter>
  </headerFooter>
  <rowBreaks count="4" manualBreakCount="4">
    <brk id="41" min="2" max="28" man="1"/>
    <brk id="41" min="15" max="40" man="1"/>
    <brk id="79" min="2" max="28" man="1"/>
    <brk id="79" min="1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BN220"/>
  <sheetViews>
    <sheetView zoomScale="11" zoomScaleNormal="11" zoomScalePageLayoutView="0" workbookViewId="0" topLeftCell="BE105">
      <selection activeCell="BI111" sqref="BI111"/>
    </sheetView>
  </sheetViews>
  <sheetFormatPr defaultColWidth="9.140625" defaultRowHeight="12.75"/>
  <cols>
    <col min="53" max="53" width="10.421875" style="0" bestFit="1" customWidth="1"/>
    <col min="57" max="60" width="18.28125" style="0" bestFit="1" customWidth="1"/>
    <col min="61" max="61" width="19.57421875" style="0" bestFit="1" customWidth="1"/>
  </cols>
  <sheetData>
    <row r="6" spans="4:63" ht="12.75">
      <c r="D6" s="2" t="s">
        <v>91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 t="s">
        <v>0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66">
        <f>SUM(BA15:BA20)</f>
        <v>1.04</v>
      </c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4:63" ht="12.75">
      <c r="D7" s="2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 t="s">
        <v>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4:63" ht="26.25"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4:63" ht="24">
      <c r="D9" s="96" t="s">
        <v>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44"/>
      <c r="AF9" s="44"/>
      <c r="AG9" s="44"/>
      <c r="AH9" s="44"/>
      <c r="AI9" s="44"/>
      <c r="AJ9" s="44"/>
      <c r="AK9" s="3"/>
      <c r="AL9" s="96" t="s">
        <v>2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44"/>
      <c r="BH9" s="44"/>
      <c r="BI9" s="44"/>
      <c r="BJ9" s="3"/>
      <c r="BK9" s="3"/>
    </row>
    <row r="10" spans="4:63" ht="18.75">
      <c r="D10" s="97" t="s">
        <v>3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45"/>
      <c r="AF10" s="45"/>
      <c r="AG10" s="45"/>
      <c r="AH10" s="45"/>
      <c r="AI10" s="45"/>
      <c r="AJ10" s="45"/>
      <c r="AK10" s="3"/>
      <c r="AL10" s="99" t="s">
        <v>4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1"/>
      <c r="BH10" s="91"/>
      <c r="BI10" s="91"/>
      <c r="BJ10" s="3"/>
      <c r="BK10" s="3"/>
    </row>
    <row r="11" spans="4:63" ht="15.75">
      <c r="D11" s="98" t="s">
        <v>5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46"/>
      <c r="AF11" s="46"/>
      <c r="AG11" s="46"/>
      <c r="AH11" s="46"/>
      <c r="AI11" s="46"/>
      <c r="AJ11" s="46"/>
      <c r="AK11" s="3"/>
      <c r="AL11" s="98" t="s">
        <v>5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46"/>
      <c r="BH11" s="46"/>
      <c r="BI11" s="46"/>
      <c r="BJ11" s="3"/>
      <c r="BK11" s="3"/>
    </row>
    <row r="12" spans="4:65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2"/>
      <c r="BB12" s="73"/>
      <c r="BC12" s="3"/>
      <c r="BD12" s="3"/>
      <c r="BE12" s="62"/>
      <c r="BF12" s="73"/>
      <c r="BG12" s="73"/>
      <c r="BH12" s="73"/>
      <c r="BI12" s="73"/>
      <c r="BJ12" s="3"/>
      <c r="BK12" s="3"/>
      <c r="BL12" s="63"/>
      <c r="BM12" s="74"/>
    </row>
    <row r="13" spans="4:64" ht="12.75">
      <c r="D13" s="3"/>
      <c r="E13" s="3"/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31" t="s">
        <v>16</v>
      </c>
      <c r="Q13" s="31" t="s">
        <v>17</v>
      </c>
      <c r="R13" s="31" t="s">
        <v>18</v>
      </c>
      <c r="S13" s="31" t="s">
        <v>19</v>
      </c>
      <c r="T13" s="31" t="s">
        <v>20</v>
      </c>
      <c r="U13" s="31" t="s">
        <v>21</v>
      </c>
      <c r="V13" s="31"/>
      <c r="W13" s="31"/>
      <c r="X13" s="31"/>
      <c r="Y13" s="31"/>
      <c r="Z13" s="31"/>
      <c r="AA13" s="31"/>
      <c r="AB13" s="31" t="s">
        <v>22</v>
      </c>
      <c r="AC13" s="31" t="s">
        <v>23</v>
      </c>
      <c r="AD13" s="31" t="s">
        <v>92</v>
      </c>
      <c r="AE13" s="31" t="s">
        <v>96</v>
      </c>
      <c r="AF13" s="31" t="s">
        <v>98</v>
      </c>
      <c r="AG13" s="31" t="s">
        <v>103</v>
      </c>
      <c r="AH13" s="31" t="s">
        <v>105</v>
      </c>
      <c r="AI13" s="31"/>
      <c r="AJ13" s="31"/>
      <c r="AK13" s="36"/>
      <c r="AL13" s="36"/>
      <c r="AM13" s="36"/>
      <c r="AN13" s="35" t="s">
        <v>6</v>
      </c>
      <c r="AO13" s="35" t="s">
        <v>7</v>
      </c>
      <c r="AP13" s="35" t="s">
        <v>8</v>
      </c>
      <c r="AQ13" s="35" t="s">
        <v>9</v>
      </c>
      <c r="AR13" s="35" t="s">
        <v>10</v>
      </c>
      <c r="AS13" s="35" t="s">
        <v>11</v>
      </c>
      <c r="AT13" s="35" t="s">
        <v>12</v>
      </c>
      <c r="AU13" s="35" t="s">
        <v>13</v>
      </c>
      <c r="AV13" s="35" t="s">
        <v>14</v>
      </c>
      <c r="AW13" s="35" t="s">
        <v>15</v>
      </c>
      <c r="AX13" s="31" t="s">
        <v>16</v>
      </c>
      <c r="AY13" s="31" t="s">
        <v>17</v>
      </c>
      <c r="AZ13" s="31" t="s">
        <v>18</v>
      </c>
      <c r="BA13" s="31" t="s">
        <v>19</v>
      </c>
      <c r="BB13" s="31" t="s">
        <v>20</v>
      </c>
      <c r="BC13" s="31" t="s">
        <v>21</v>
      </c>
      <c r="BD13" s="31" t="s">
        <v>22</v>
      </c>
      <c r="BE13" s="31" t="s">
        <v>23</v>
      </c>
      <c r="BF13" s="31" t="s">
        <v>92</v>
      </c>
      <c r="BG13" s="31"/>
      <c r="BH13" s="31"/>
      <c r="BI13" s="31"/>
      <c r="BJ13" s="31" t="s">
        <v>96</v>
      </c>
      <c r="BK13" s="31" t="s">
        <v>98</v>
      </c>
      <c r="BL13" s="31" t="s">
        <v>103</v>
      </c>
    </row>
    <row r="14" spans="4:63" ht="12.75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49"/>
      <c r="AI14" s="49"/>
      <c r="AJ14" s="49"/>
      <c r="AK14" s="3"/>
      <c r="AL14" s="5"/>
      <c r="AM14" s="3"/>
      <c r="AN14" s="3"/>
      <c r="AO14" s="3"/>
      <c r="AP14" s="3"/>
      <c r="AQ14" s="3"/>
      <c r="AR14" s="3"/>
      <c r="AS14" s="3"/>
      <c r="AT14" s="3"/>
      <c r="AU14" s="3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4:64" ht="12.75">
      <c r="D15" s="8" t="s">
        <v>93</v>
      </c>
      <c r="E15" s="9"/>
      <c r="F15" s="10">
        <v>103</v>
      </c>
      <c r="G15" s="10">
        <v>115</v>
      </c>
      <c r="H15" s="10">
        <v>94</v>
      </c>
      <c r="I15" s="10">
        <v>154</v>
      </c>
      <c r="J15" s="10">
        <v>116</v>
      </c>
      <c r="K15" s="10">
        <v>136</v>
      </c>
      <c r="L15" s="10">
        <v>169</v>
      </c>
      <c r="M15" s="10">
        <v>145</v>
      </c>
      <c r="N15" s="10">
        <v>177</v>
      </c>
      <c r="O15" s="10">
        <v>200</v>
      </c>
      <c r="P15" s="11">
        <v>217</v>
      </c>
      <c r="Q15" s="11">
        <v>157</v>
      </c>
      <c r="R15" s="11">
        <v>202</v>
      </c>
      <c r="S15" s="11">
        <v>203</v>
      </c>
      <c r="T15" s="11">
        <v>206</v>
      </c>
      <c r="U15" s="11">
        <v>191</v>
      </c>
      <c r="V15" s="11"/>
      <c r="W15" s="11"/>
      <c r="X15" s="11"/>
      <c r="Y15" s="11"/>
      <c r="Z15" s="11"/>
      <c r="AA15" s="11"/>
      <c r="AB15" s="11">
        <v>229</v>
      </c>
      <c r="AC15" s="11">
        <v>212</v>
      </c>
      <c r="AD15" s="11">
        <v>222</v>
      </c>
      <c r="AE15" s="11">
        <f>SUM(AE24:AE27)</f>
        <v>273</v>
      </c>
      <c r="AF15" s="11">
        <f>SUM(AF24:AF27)</f>
        <v>299</v>
      </c>
      <c r="AG15" s="11">
        <f>SUM(AG24:AG27)</f>
        <v>228</v>
      </c>
      <c r="AH15" s="50"/>
      <c r="AI15" s="50"/>
      <c r="AJ15" s="50"/>
      <c r="AK15" s="3"/>
      <c r="AL15" s="8" t="s">
        <v>93</v>
      </c>
      <c r="AM15" s="9"/>
      <c r="AN15" s="12" t="e">
        <v>#DIV/0!</v>
      </c>
      <c r="AO15" s="12">
        <v>201.75438596491227</v>
      </c>
      <c r="AP15" s="12">
        <v>235</v>
      </c>
      <c r="AQ15" s="12">
        <v>416.21621621621625</v>
      </c>
      <c r="AR15" s="12">
        <v>374.19354838709677</v>
      </c>
      <c r="AS15" s="12">
        <v>412.1212121212121</v>
      </c>
      <c r="AT15" s="12">
        <v>625.925925925926</v>
      </c>
      <c r="AU15" s="12">
        <v>1318.1818181818182</v>
      </c>
      <c r="AV15" s="13">
        <v>1106.25</v>
      </c>
      <c r="AW15" s="13">
        <v>1111.111111111111</v>
      </c>
      <c r="AX15" s="13">
        <v>1205.5555555555554</v>
      </c>
      <c r="AY15" s="13">
        <v>16.069600818833162</v>
      </c>
      <c r="AZ15" s="13">
        <v>1553.8461538461538</v>
      </c>
      <c r="BA15" s="67">
        <v>0.207</v>
      </c>
      <c r="BB15" s="13">
        <v>20.977596741344197</v>
      </c>
      <c r="BC15" s="13">
        <v>21.60633484162896</v>
      </c>
      <c r="BD15" s="13">
        <v>22.786069651741293</v>
      </c>
      <c r="BE15" s="65">
        <v>0.232</v>
      </c>
      <c r="BF15" s="13">
        <v>23.896663078579117</v>
      </c>
      <c r="BG15" s="13"/>
      <c r="BH15" s="13"/>
      <c r="BI15" s="13"/>
      <c r="BJ15" s="13">
        <v>26.4</v>
      </c>
      <c r="BK15" s="13">
        <v>25.2</v>
      </c>
      <c r="BL15" s="65">
        <v>0.226</v>
      </c>
    </row>
    <row r="16" spans="4:66" ht="12.75">
      <c r="D16" s="8" t="s">
        <v>24</v>
      </c>
      <c r="E16" s="9"/>
      <c r="F16" s="10">
        <v>127</v>
      </c>
      <c r="G16" s="10">
        <v>116</v>
      </c>
      <c r="H16" s="10">
        <v>114</v>
      </c>
      <c r="I16" s="10">
        <v>121</v>
      </c>
      <c r="J16" s="10">
        <v>94</v>
      </c>
      <c r="K16" s="10">
        <v>113</v>
      </c>
      <c r="L16" s="10">
        <v>90</v>
      </c>
      <c r="M16" s="10">
        <v>99</v>
      </c>
      <c r="N16" s="11">
        <v>118</v>
      </c>
      <c r="O16" s="11">
        <v>91</v>
      </c>
      <c r="P16" s="11">
        <v>96</v>
      </c>
      <c r="Q16" s="11">
        <v>117</v>
      </c>
      <c r="R16" s="11">
        <f aca="true" t="shared" si="0" ref="R16:AF16">SUM(R30:R43)</f>
        <v>100</v>
      </c>
      <c r="S16" s="11">
        <f t="shared" si="0"/>
        <v>102</v>
      </c>
      <c r="T16" s="11">
        <f t="shared" si="0"/>
        <v>113</v>
      </c>
      <c r="U16" s="11">
        <f t="shared" si="0"/>
        <v>105</v>
      </c>
      <c r="V16" s="11"/>
      <c r="W16" s="11"/>
      <c r="X16" s="11"/>
      <c r="Y16" s="11"/>
      <c r="Z16" s="11"/>
      <c r="AA16" s="11"/>
      <c r="AB16" s="11">
        <f t="shared" si="0"/>
        <v>148</v>
      </c>
      <c r="AC16" s="11">
        <f t="shared" si="0"/>
        <v>111</v>
      </c>
      <c r="AD16" s="11">
        <f t="shared" si="0"/>
        <v>142</v>
      </c>
      <c r="AE16" s="11">
        <f t="shared" si="0"/>
        <v>161</v>
      </c>
      <c r="AF16" s="11">
        <f t="shared" si="0"/>
        <v>201</v>
      </c>
      <c r="AG16" s="11">
        <f>SUM(AG30:AG43)</f>
        <v>169</v>
      </c>
      <c r="AH16" s="50"/>
      <c r="AI16" s="50"/>
      <c r="AJ16" s="50"/>
      <c r="AK16" s="3"/>
      <c r="AL16" s="8" t="s">
        <v>24</v>
      </c>
      <c r="AM16" s="9"/>
      <c r="AN16" s="12" t="e">
        <v>#DIV/0!</v>
      </c>
      <c r="AO16" s="12">
        <v>203.50877192982458</v>
      </c>
      <c r="AP16" s="12">
        <v>285</v>
      </c>
      <c r="AQ16" s="12">
        <v>327.02702702702703</v>
      </c>
      <c r="AR16" s="12">
        <v>303.2258064516129</v>
      </c>
      <c r="AS16" s="12">
        <v>342.42424242424244</v>
      </c>
      <c r="AT16" s="12">
        <v>333.33333333333337</v>
      </c>
      <c r="AU16" s="12">
        <v>900</v>
      </c>
      <c r="AV16" s="13">
        <v>737.5</v>
      </c>
      <c r="AW16" s="13">
        <v>505.55555555555554</v>
      </c>
      <c r="AX16" s="13">
        <v>533.3333333333333</v>
      </c>
      <c r="AY16" s="13">
        <v>11.975435005117706</v>
      </c>
      <c r="AZ16" s="13">
        <v>769.2307692307693</v>
      </c>
      <c r="BA16" s="67">
        <v>0.104</v>
      </c>
      <c r="BB16" s="13">
        <v>11.507128309572302</v>
      </c>
      <c r="BC16" s="13">
        <v>11.877828054298641</v>
      </c>
      <c r="BD16" s="13">
        <v>14.72636815920398</v>
      </c>
      <c r="BE16" s="65">
        <v>0.122</v>
      </c>
      <c r="BF16" s="13">
        <v>15.285252960172228</v>
      </c>
      <c r="BG16" s="13"/>
      <c r="BH16" s="13"/>
      <c r="BI16" s="13"/>
      <c r="BJ16" s="13">
        <v>15.6</v>
      </c>
      <c r="BK16" s="13">
        <v>16.9</v>
      </c>
      <c r="BL16" s="65">
        <v>0.168</v>
      </c>
      <c r="BN16" s="64">
        <f>SUM(BK15:BK20)</f>
        <v>100</v>
      </c>
    </row>
    <row r="17" spans="4:64" ht="12.75">
      <c r="D17" s="8" t="s">
        <v>25</v>
      </c>
      <c r="E17" s="9"/>
      <c r="F17" s="10">
        <v>101</v>
      </c>
      <c r="G17" s="10">
        <v>121</v>
      </c>
      <c r="H17" s="10">
        <v>143</v>
      </c>
      <c r="I17" s="10">
        <v>149</v>
      </c>
      <c r="J17" s="10">
        <v>135</v>
      </c>
      <c r="K17" s="10">
        <v>125</v>
      </c>
      <c r="L17" s="10">
        <v>127</v>
      </c>
      <c r="M17" s="10">
        <v>124</v>
      </c>
      <c r="N17" s="11">
        <v>159</v>
      </c>
      <c r="O17" s="11">
        <v>143</v>
      </c>
      <c r="P17" s="11">
        <v>176</v>
      </c>
      <c r="Q17" s="11">
        <v>148</v>
      </c>
      <c r="R17" s="11">
        <v>144</v>
      </c>
      <c r="S17" s="11">
        <v>165</v>
      </c>
      <c r="T17" s="11">
        <v>173</v>
      </c>
      <c r="U17" s="11">
        <v>157</v>
      </c>
      <c r="V17" s="11"/>
      <c r="W17" s="11"/>
      <c r="X17" s="11"/>
      <c r="Y17" s="11"/>
      <c r="Z17" s="11"/>
      <c r="AA17" s="11"/>
      <c r="AB17" s="11">
        <v>150</v>
      </c>
      <c r="AC17" s="11">
        <v>175</v>
      </c>
      <c r="AD17" s="11">
        <v>155</v>
      </c>
      <c r="AE17" s="11">
        <f>SUM(AE46:AE56)</f>
        <v>198</v>
      </c>
      <c r="AF17" s="11">
        <f>SUM(AF46:AF56)</f>
        <v>228</v>
      </c>
      <c r="AG17" s="11">
        <f>SUM(AG46:AG58)</f>
        <v>209</v>
      </c>
      <c r="AH17" s="50"/>
      <c r="AI17" s="50"/>
      <c r="AJ17" s="50"/>
      <c r="AK17" s="3"/>
      <c r="AL17" s="8" t="s">
        <v>25</v>
      </c>
      <c r="AM17" s="9"/>
      <c r="AN17" s="12" t="e">
        <v>#DIV/0!</v>
      </c>
      <c r="AO17" s="12">
        <v>212.28070175438597</v>
      </c>
      <c r="AP17" s="12">
        <v>357.5</v>
      </c>
      <c r="AQ17" s="12">
        <v>402.7027027027027</v>
      </c>
      <c r="AR17" s="12">
        <v>435.4838709677419</v>
      </c>
      <c r="AS17" s="12">
        <v>378.7878787878788</v>
      </c>
      <c r="AT17" s="12">
        <v>470.3703703703703</v>
      </c>
      <c r="AU17" s="12">
        <v>1127.2727272727273</v>
      </c>
      <c r="AV17" s="13">
        <v>993.75</v>
      </c>
      <c r="AW17" s="13">
        <v>794.4444444444445</v>
      </c>
      <c r="AX17" s="13">
        <v>977.7777777777778</v>
      </c>
      <c r="AY17" s="13">
        <v>15.148413510747186</v>
      </c>
      <c r="AZ17" s="13">
        <v>1107.6923076923076</v>
      </c>
      <c r="BA17" s="67">
        <v>0.19</v>
      </c>
      <c r="BB17" s="13">
        <v>17.617107942973522</v>
      </c>
      <c r="BC17" s="13">
        <v>17.760180995475114</v>
      </c>
      <c r="BD17" s="13">
        <v>14.925373134328357</v>
      </c>
      <c r="BE17" s="65">
        <v>0.22</v>
      </c>
      <c r="BF17" s="13">
        <v>16.68460710441335</v>
      </c>
      <c r="BG17" s="13"/>
      <c r="BH17" s="13"/>
      <c r="BI17" s="13"/>
      <c r="BJ17" s="13">
        <v>16.7</v>
      </c>
      <c r="BK17" s="13">
        <v>16.4</v>
      </c>
      <c r="BL17" s="65">
        <v>0.21</v>
      </c>
    </row>
    <row r="18" spans="4:66" ht="12.75">
      <c r="D18" s="8" t="s">
        <v>26</v>
      </c>
      <c r="E18" s="9"/>
      <c r="F18" s="10">
        <v>57</v>
      </c>
      <c r="G18" s="10">
        <v>40</v>
      </c>
      <c r="H18" s="10">
        <v>37</v>
      </c>
      <c r="I18" s="10">
        <v>31</v>
      </c>
      <c r="J18" s="10">
        <v>33</v>
      </c>
      <c r="K18" s="10">
        <v>27</v>
      </c>
      <c r="L18" s="10">
        <v>11</v>
      </c>
      <c r="M18" s="10">
        <v>16</v>
      </c>
      <c r="N18" s="11">
        <v>18</v>
      </c>
      <c r="O18" s="11">
        <v>18</v>
      </c>
      <c r="P18" s="11">
        <v>18</v>
      </c>
      <c r="Q18" s="11">
        <v>13</v>
      </c>
      <c r="R18" s="11">
        <v>14</v>
      </c>
      <c r="S18" s="11">
        <v>11</v>
      </c>
      <c r="T18" s="11">
        <v>12</v>
      </c>
      <c r="U18" s="11">
        <v>12</v>
      </c>
      <c r="V18" s="11"/>
      <c r="W18" s="11"/>
      <c r="X18" s="11"/>
      <c r="Y18" s="11"/>
      <c r="Z18" s="11"/>
      <c r="AA18" s="11"/>
      <c r="AB18" s="11">
        <v>21</v>
      </c>
      <c r="AC18" s="11">
        <v>20</v>
      </c>
      <c r="AD18" s="11">
        <v>24</v>
      </c>
      <c r="AE18" s="11">
        <f>SUM(AE60:AE61)</f>
        <v>38</v>
      </c>
      <c r="AF18" s="11">
        <f>SUM(AF60:AF61)</f>
        <v>34</v>
      </c>
      <c r="AG18" s="11">
        <f>SUM(AG60:AG61)</f>
        <v>25</v>
      </c>
      <c r="AH18" s="50"/>
      <c r="AI18" s="50"/>
      <c r="AJ18" s="50"/>
      <c r="AK18" s="3"/>
      <c r="AL18" s="8" t="s">
        <v>26</v>
      </c>
      <c r="AM18" s="9"/>
      <c r="AN18" s="12" t="e">
        <v>#DIV/0!</v>
      </c>
      <c r="AO18" s="12">
        <v>70.17543859649122</v>
      </c>
      <c r="AP18" s="12">
        <v>92.5</v>
      </c>
      <c r="AQ18" s="12">
        <v>83.78378378378379</v>
      </c>
      <c r="AR18" s="12">
        <v>106.4516129032258</v>
      </c>
      <c r="AS18" s="12">
        <v>81.81818181818183</v>
      </c>
      <c r="AT18" s="12">
        <v>40.74074074074074</v>
      </c>
      <c r="AU18" s="12">
        <v>145.45454545454547</v>
      </c>
      <c r="AV18" s="13">
        <v>112.5</v>
      </c>
      <c r="AW18" s="13">
        <v>100</v>
      </c>
      <c r="AX18" s="13">
        <v>100</v>
      </c>
      <c r="AY18" s="13">
        <v>1.3306038894575232</v>
      </c>
      <c r="AZ18" s="13">
        <v>107.6923076923077</v>
      </c>
      <c r="BA18" s="67">
        <v>0.011</v>
      </c>
      <c r="BB18" s="13">
        <v>1.2219959266802443</v>
      </c>
      <c r="BC18" s="13">
        <v>1.3574660633484164</v>
      </c>
      <c r="BD18" s="13">
        <v>2.0895522388059704</v>
      </c>
      <c r="BE18" s="65">
        <v>0.022</v>
      </c>
      <c r="BF18" s="13">
        <v>2.583423035522067</v>
      </c>
      <c r="BG18" s="13"/>
      <c r="BH18" s="13"/>
      <c r="BI18" s="13"/>
      <c r="BJ18" s="13">
        <v>3.7</v>
      </c>
      <c r="BK18" s="13">
        <v>2.9</v>
      </c>
      <c r="BL18" s="65">
        <v>0.025</v>
      </c>
      <c r="BN18" s="64">
        <f>SUM(BL15:BL20)</f>
        <v>1.042</v>
      </c>
    </row>
    <row r="19" spans="4:64" ht="12.75">
      <c r="D19" s="8" t="s">
        <v>27</v>
      </c>
      <c r="E19" s="9"/>
      <c r="F19" s="10">
        <v>120</v>
      </c>
      <c r="G19" s="10">
        <v>105</v>
      </c>
      <c r="H19" s="10">
        <v>135</v>
      </c>
      <c r="I19" s="10">
        <v>164</v>
      </c>
      <c r="J19" s="10">
        <v>157</v>
      </c>
      <c r="K19" s="10">
        <v>145</v>
      </c>
      <c r="L19" s="10">
        <v>132</v>
      </c>
      <c r="M19" s="10">
        <v>107</v>
      </c>
      <c r="N19" s="11">
        <v>102</v>
      </c>
      <c r="O19" s="11">
        <v>132</v>
      </c>
      <c r="P19" s="11">
        <v>133</v>
      </c>
      <c r="Q19" s="11">
        <v>129</v>
      </c>
      <c r="R19" s="11">
        <v>139</v>
      </c>
      <c r="S19" s="11">
        <v>165</v>
      </c>
      <c r="T19" s="11">
        <v>117</v>
      </c>
      <c r="U19" s="11">
        <v>132</v>
      </c>
      <c r="V19" s="11"/>
      <c r="W19" s="11"/>
      <c r="X19" s="11"/>
      <c r="Y19" s="11"/>
      <c r="Z19" s="11"/>
      <c r="AA19" s="11"/>
      <c r="AB19" s="11">
        <v>126</v>
      </c>
      <c r="AC19" s="11">
        <v>97</v>
      </c>
      <c r="AD19" s="11">
        <v>113</v>
      </c>
      <c r="AE19" s="11">
        <f>SUM(AE64:AE82)</f>
        <v>120</v>
      </c>
      <c r="AF19" s="11">
        <f>SUM(AF64:AF82)</f>
        <v>115</v>
      </c>
      <c r="AG19" s="11">
        <f>SUM(AG64:AG82)</f>
        <v>112</v>
      </c>
      <c r="AH19" s="50"/>
      <c r="AI19" s="50"/>
      <c r="AJ19" s="50"/>
      <c r="AK19" s="3"/>
      <c r="AL19" s="8" t="s">
        <v>27</v>
      </c>
      <c r="AM19" s="9"/>
      <c r="AN19" s="12" t="e">
        <v>#DIV/0!</v>
      </c>
      <c r="AO19" s="12">
        <v>184.21052631578948</v>
      </c>
      <c r="AP19" s="12">
        <v>337.5</v>
      </c>
      <c r="AQ19" s="12">
        <v>443.2432432432432</v>
      </c>
      <c r="AR19" s="12">
        <v>506.4516129032258</v>
      </c>
      <c r="AS19" s="12">
        <v>439.3939393939394</v>
      </c>
      <c r="AT19" s="12">
        <v>488.8888888888889</v>
      </c>
      <c r="AU19" s="12">
        <v>972.7272727272726</v>
      </c>
      <c r="AV19" s="13">
        <v>637.5</v>
      </c>
      <c r="AW19" s="13">
        <v>733.3333333333333</v>
      </c>
      <c r="AX19" s="13">
        <v>738.8888888888889</v>
      </c>
      <c r="AY19" s="13">
        <v>13.203684749232345</v>
      </c>
      <c r="AZ19" s="13">
        <v>1069.230769230769</v>
      </c>
      <c r="BA19" s="67">
        <v>0.168</v>
      </c>
      <c r="BB19" s="13">
        <v>11.914460285132384</v>
      </c>
      <c r="BC19" s="13">
        <v>14.93212669683258</v>
      </c>
      <c r="BD19" s="13">
        <v>12.53731343283582</v>
      </c>
      <c r="BE19" s="65">
        <v>0.106</v>
      </c>
      <c r="BF19" s="13">
        <v>12.16361679224973</v>
      </c>
      <c r="BG19" s="13"/>
      <c r="BH19" s="13"/>
      <c r="BI19" s="13"/>
      <c r="BJ19" s="13">
        <v>11.6</v>
      </c>
      <c r="BK19" s="13">
        <v>9.7</v>
      </c>
      <c r="BL19" s="65">
        <v>0.111</v>
      </c>
    </row>
    <row r="20" spans="4:64" ht="12.75">
      <c r="D20" s="8" t="s">
        <v>28</v>
      </c>
      <c r="E20" s="9"/>
      <c r="F20" s="10">
        <v>414</v>
      </c>
      <c r="G20" s="10">
        <v>356</v>
      </c>
      <c r="H20" s="10">
        <v>420</v>
      </c>
      <c r="I20" s="10">
        <v>407</v>
      </c>
      <c r="J20" s="10">
        <v>389</v>
      </c>
      <c r="K20" s="10">
        <v>386</v>
      </c>
      <c r="L20" s="10">
        <v>396</v>
      </c>
      <c r="M20" s="10">
        <v>372</v>
      </c>
      <c r="N20" s="11">
        <v>417</v>
      </c>
      <c r="O20" s="11">
        <v>450</v>
      </c>
      <c r="P20" s="11">
        <f aca="true" t="shared" si="1" ref="P20:AF20">SUM(P85:P93)</f>
        <v>427</v>
      </c>
      <c r="Q20" s="11">
        <f t="shared" si="1"/>
        <v>382</v>
      </c>
      <c r="R20" s="11">
        <f t="shared" si="1"/>
        <v>322</v>
      </c>
      <c r="S20" s="11">
        <f t="shared" si="1"/>
        <v>351</v>
      </c>
      <c r="T20" s="11">
        <f t="shared" si="1"/>
        <v>328</v>
      </c>
      <c r="U20" s="11">
        <f t="shared" si="1"/>
        <v>262</v>
      </c>
      <c r="V20" s="11"/>
      <c r="W20" s="11"/>
      <c r="X20" s="11"/>
      <c r="Y20" s="11"/>
      <c r="Z20" s="11"/>
      <c r="AA20" s="11"/>
      <c r="AB20" s="11">
        <f t="shared" si="1"/>
        <v>301</v>
      </c>
      <c r="AC20" s="11">
        <f t="shared" si="1"/>
        <v>271</v>
      </c>
      <c r="AD20" s="11">
        <f t="shared" si="1"/>
        <v>239</v>
      </c>
      <c r="AE20" s="11">
        <f t="shared" si="1"/>
        <v>224</v>
      </c>
      <c r="AF20" s="11">
        <f t="shared" si="1"/>
        <v>281</v>
      </c>
      <c r="AG20" s="11">
        <f>SUM(AG85:AG93)</f>
        <v>265</v>
      </c>
      <c r="AH20" s="50"/>
      <c r="AI20" s="50"/>
      <c r="AJ20" s="50"/>
      <c r="AK20" s="3"/>
      <c r="AL20" s="8" t="s">
        <v>28</v>
      </c>
      <c r="AM20" s="9"/>
      <c r="AN20" s="12" t="e">
        <v>#DIV/0!</v>
      </c>
      <c r="AO20" s="12">
        <v>624.561403508772</v>
      </c>
      <c r="AP20" s="12">
        <v>1050</v>
      </c>
      <c r="AQ20" s="12">
        <v>1100</v>
      </c>
      <c r="AR20" s="12">
        <v>1254.8387096774195</v>
      </c>
      <c r="AS20" s="12">
        <v>1169.6969696969697</v>
      </c>
      <c r="AT20" s="12">
        <v>1466.6666666666665</v>
      </c>
      <c r="AU20" s="12">
        <v>3381.818181818182</v>
      </c>
      <c r="AV20" s="13">
        <v>2606.25</v>
      </c>
      <c r="AW20" s="13">
        <v>2500</v>
      </c>
      <c r="AX20" s="13">
        <v>2594.4444444444443</v>
      </c>
      <c r="AY20" s="13">
        <v>42.272262026612076</v>
      </c>
      <c r="AZ20" s="13">
        <v>2692.3076923076924</v>
      </c>
      <c r="BA20" s="67">
        <v>0.36</v>
      </c>
      <c r="BB20" s="13">
        <v>36.76171079429735</v>
      </c>
      <c r="BC20" s="13">
        <v>32.46606334841629</v>
      </c>
      <c r="BD20" s="13">
        <v>32.93532338308457</v>
      </c>
      <c r="BE20" s="65">
        <v>0.3</v>
      </c>
      <c r="BF20" s="13">
        <v>29.38643702906351</v>
      </c>
      <c r="BG20" s="13"/>
      <c r="BH20" s="13"/>
      <c r="BI20" s="13"/>
      <c r="BJ20" s="13">
        <v>26</v>
      </c>
      <c r="BK20" s="13">
        <v>28.9</v>
      </c>
      <c r="BL20" s="65">
        <v>0.302</v>
      </c>
    </row>
    <row r="21" spans="4:64" ht="12.75">
      <c r="D21" s="24" t="s">
        <v>29</v>
      </c>
      <c r="E21" s="25"/>
      <c r="F21" s="26">
        <v>922</v>
      </c>
      <c r="G21" s="26">
        <v>853</v>
      </c>
      <c r="H21" s="26">
        <v>943</v>
      </c>
      <c r="I21" s="26">
        <v>1026</v>
      </c>
      <c r="J21" s="26">
        <v>924</v>
      </c>
      <c r="K21" s="26">
        <v>932</v>
      </c>
      <c r="L21" s="26">
        <v>925</v>
      </c>
      <c r="M21" s="26">
        <v>863</v>
      </c>
      <c r="N21" s="26">
        <v>991</v>
      </c>
      <c r="O21" s="29">
        <v>1034</v>
      </c>
      <c r="P21" s="29">
        <v>1107</v>
      </c>
      <c r="Q21" s="29">
        <v>977</v>
      </c>
      <c r="R21" s="29">
        <v>949</v>
      </c>
      <c r="S21" s="29">
        <v>1021</v>
      </c>
      <c r="T21" s="29">
        <v>982</v>
      </c>
      <c r="U21" s="29">
        <v>884</v>
      </c>
      <c r="V21" s="29"/>
      <c r="W21" s="29"/>
      <c r="X21" s="29"/>
      <c r="Y21" s="29"/>
      <c r="Z21" s="29"/>
      <c r="AA21" s="29"/>
      <c r="AB21" s="29">
        <v>1005</v>
      </c>
      <c r="AC21" s="29">
        <v>913</v>
      </c>
      <c r="AD21" s="30">
        <v>929</v>
      </c>
      <c r="AE21" s="30">
        <f>SUM(AE15:AE20)</f>
        <v>1014</v>
      </c>
      <c r="AF21" s="30">
        <f>SUM(AF15:AF20)</f>
        <v>1158</v>
      </c>
      <c r="AG21" s="30">
        <f>SUM(AG15:AG20)</f>
        <v>1008</v>
      </c>
      <c r="AH21" s="51"/>
      <c r="AI21" s="51"/>
      <c r="AJ21" s="51"/>
      <c r="AK21" s="3"/>
      <c r="AL21" s="24" t="s">
        <v>29</v>
      </c>
      <c r="AM21" s="25"/>
      <c r="AN21" s="27" t="e">
        <v>#DIV/0!</v>
      </c>
      <c r="AO21" s="27">
        <v>1496.4912280701756</v>
      </c>
      <c r="AP21" s="27">
        <v>2357.5</v>
      </c>
      <c r="AQ21" s="27">
        <v>2772.972972972973</v>
      </c>
      <c r="AR21" s="27">
        <v>2980.645161290323</v>
      </c>
      <c r="AS21" s="27">
        <v>2824.242424242424</v>
      </c>
      <c r="AT21" s="27">
        <v>3425.9259259259256</v>
      </c>
      <c r="AU21" s="27">
        <v>7845.454545454545</v>
      </c>
      <c r="AV21" s="27">
        <v>6193.75</v>
      </c>
      <c r="AW21" s="27">
        <v>5744.444444444444</v>
      </c>
      <c r="AX21" s="27">
        <v>6150</v>
      </c>
      <c r="AY21" s="27">
        <v>100</v>
      </c>
      <c r="AZ21" s="27">
        <v>7300</v>
      </c>
      <c r="BA21" s="27">
        <v>100</v>
      </c>
      <c r="BB21" s="27">
        <v>100</v>
      </c>
      <c r="BC21" s="27">
        <v>100</v>
      </c>
      <c r="BD21" s="27">
        <v>100</v>
      </c>
      <c r="BE21" s="27">
        <v>100</v>
      </c>
      <c r="BF21" s="27">
        <v>100</v>
      </c>
      <c r="BG21" s="27"/>
      <c r="BH21" s="27"/>
      <c r="BI21" s="27"/>
      <c r="BJ21" s="27">
        <v>100</v>
      </c>
      <c r="BK21" s="27">
        <v>100</v>
      </c>
      <c r="BL21" s="27">
        <v>100</v>
      </c>
    </row>
    <row r="22" spans="4:64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4"/>
      <c r="AO22" s="14"/>
      <c r="AP22" s="14"/>
      <c r="AQ22" s="14"/>
      <c r="AR22" s="14"/>
      <c r="AS22" s="14"/>
      <c r="AT22" s="14"/>
      <c r="AU22" s="14"/>
      <c r="AV22" s="3"/>
      <c r="AW22" s="3"/>
      <c r="AX22" s="3"/>
      <c r="AY22" s="3"/>
      <c r="AZ22" s="3"/>
      <c r="BA22" s="72"/>
      <c r="BB22" s="3"/>
      <c r="BC22" s="3"/>
      <c r="BD22" s="3"/>
      <c r="BE22" s="72"/>
      <c r="BF22" s="3"/>
      <c r="BG22" s="3"/>
      <c r="BH22" s="3"/>
      <c r="BI22" s="3"/>
      <c r="BJ22" s="3"/>
      <c r="BK22" s="3"/>
      <c r="BL22" s="72"/>
    </row>
    <row r="23" spans="4:63" ht="12.75">
      <c r="D23" s="15" t="s">
        <v>94</v>
      </c>
      <c r="E23" s="7"/>
      <c r="F23" s="7"/>
      <c r="G23" s="7"/>
      <c r="H23" s="7"/>
      <c r="I23" s="7"/>
      <c r="J23" s="7"/>
      <c r="K23" s="7"/>
      <c r="L23" s="7"/>
      <c r="M23" s="7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49"/>
      <c r="AI23" s="49"/>
      <c r="AJ23" s="49"/>
      <c r="AK23" s="3"/>
      <c r="AL23" s="15" t="s">
        <v>94</v>
      </c>
      <c r="AM23" s="7"/>
      <c r="AN23" s="13"/>
      <c r="AO23" s="13"/>
      <c r="AP23" s="13"/>
      <c r="AQ23" s="13"/>
      <c r="AR23" s="13"/>
      <c r="AS23" s="13"/>
      <c r="AT23" s="13"/>
      <c r="AU23" s="13"/>
      <c r="AV23" s="7"/>
      <c r="AW23" s="7"/>
      <c r="AX23" s="3"/>
      <c r="AY23" s="3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4:63" ht="12.75">
      <c r="D24" s="2" t="s">
        <v>30</v>
      </c>
      <c r="E24" s="16" t="s">
        <v>31</v>
      </c>
      <c r="F24" s="17">
        <v>29</v>
      </c>
      <c r="G24" s="17">
        <v>21</v>
      </c>
      <c r="H24" s="17">
        <v>22</v>
      </c>
      <c r="I24" s="17">
        <v>32</v>
      </c>
      <c r="J24" s="17">
        <v>25</v>
      </c>
      <c r="K24" s="17">
        <v>28</v>
      </c>
      <c r="L24" s="17">
        <v>37</v>
      </c>
      <c r="M24" s="17">
        <v>28</v>
      </c>
      <c r="N24" s="18">
        <v>44</v>
      </c>
      <c r="O24" s="18">
        <v>47</v>
      </c>
      <c r="P24" s="18">
        <v>44</v>
      </c>
      <c r="Q24" s="18">
        <v>52</v>
      </c>
      <c r="R24" s="17">
        <v>44</v>
      </c>
      <c r="S24" s="17">
        <v>42</v>
      </c>
      <c r="T24" s="17">
        <v>51</v>
      </c>
      <c r="U24" s="17">
        <v>25</v>
      </c>
      <c r="V24" s="17"/>
      <c r="W24" s="17"/>
      <c r="X24" s="17"/>
      <c r="Y24" s="17"/>
      <c r="Z24" s="17"/>
      <c r="AA24" s="17"/>
      <c r="AB24" s="17">
        <v>40</v>
      </c>
      <c r="AC24" s="17">
        <v>24</v>
      </c>
      <c r="AD24" s="17">
        <v>0</v>
      </c>
      <c r="AE24" s="17">
        <v>0</v>
      </c>
      <c r="AF24" s="17">
        <v>0</v>
      </c>
      <c r="AG24" s="17">
        <v>0</v>
      </c>
      <c r="AH24" s="17"/>
      <c r="AI24" s="17"/>
      <c r="AJ24" s="17"/>
      <c r="AK24" s="3"/>
      <c r="AL24" s="2" t="s">
        <v>30</v>
      </c>
      <c r="AM24" s="16" t="s">
        <v>31</v>
      </c>
      <c r="AN24" s="14" t="e">
        <v>#DIV/0!</v>
      </c>
      <c r="AO24" s="14">
        <v>36.84210526315789</v>
      </c>
      <c r="AP24" s="14">
        <v>55</v>
      </c>
      <c r="AQ24" s="14">
        <v>86.48648648648648</v>
      </c>
      <c r="AR24" s="14">
        <v>80.64516129032258</v>
      </c>
      <c r="AS24" s="14">
        <v>84.84848484848484</v>
      </c>
      <c r="AT24" s="14">
        <v>137.03703703703704</v>
      </c>
      <c r="AU24" s="14">
        <v>254.54545454545453</v>
      </c>
      <c r="AV24" s="14">
        <v>275</v>
      </c>
      <c r="AW24" s="14">
        <v>261.11111111111114</v>
      </c>
      <c r="AX24" s="19">
        <v>244.44444444444446</v>
      </c>
      <c r="AY24" s="19">
        <v>5.322415557830093</v>
      </c>
      <c r="AZ24" s="14">
        <v>338.46153846153845</v>
      </c>
      <c r="BA24" s="14">
        <v>300</v>
      </c>
      <c r="BB24" s="14">
        <v>5.193482688391039</v>
      </c>
      <c r="BC24" s="14">
        <v>2.828054298642534</v>
      </c>
      <c r="BD24" s="14">
        <v>3.9800995024875623</v>
      </c>
      <c r="BE24" s="14">
        <v>2.628696604600219</v>
      </c>
      <c r="BF24" s="14">
        <v>0</v>
      </c>
      <c r="BG24" s="14"/>
      <c r="BH24" s="14"/>
      <c r="BI24" s="14"/>
      <c r="BJ24" s="14">
        <f>AE24/AE21*100</f>
        <v>0</v>
      </c>
      <c r="BK24" s="14">
        <f>AE24/AE21*100</f>
        <v>0</v>
      </c>
    </row>
    <row r="25" spans="4:63" ht="12.75">
      <c r="D25" s="2" t="s">
        <v>32</v>
      </c>
      <c r="E25" s="16" t="s">
        <v>33</v>
      </c>
      <c r="F25" s="17">
        <v>40</v>
      </c>
      <c r="G25" s="17">
        <v>64</v>
      </c>
      <c r="H25" s="17">
        <v>51</v>
      </c>
      <c r="I25" s="17">
        <v>83</v>
      </c>
      <c r="J25" s="17">
        <v>73</v>
      </c>
      <c r="K25" s="17">
        <v>86</v>
      </c>
      <c r="L25" s="17">
        <v>102</v>
      </c>
      <c r="M25" s="17">
        <v>105</v>
      </c>
      <c r="N25" s="17">
        <v>112</v>
      </c>
      <c r="O25" s="17">
        <v>128</v>
      </c>
      <c r="P25" s="17">
        <v>144</v>
      </c>
      <c r="Q25" s="17">
        <v>75</v>
      </c>
      <c r="R25" s="17">
        <v>131</v>
      </c>
      <c r="S25" s="17">
        <v>117</v>
      </c>
      <c r="T25" s="17">
        <v>108</v>
      </c>
      <c r="U25" s="17">
        <v>126</v>
      </c>
      <c r="V25" s="17"/>
      <c r="W25" s="17"/>
      <c r="X25" s="17"/>
      <c r="Y25" s="17"/>
      <c r="Z25" s="17"/>
      <c r="AA25" s="17"/>
      <c r="AB25" s="17">
        <v>122</v>
      </c>
      <c r="AC25" s="17">
        <v>152</v>
      </c>
      <c r="AD25" s="17">
        <v>188</v>
      </c>
      <c r="AE25" s="17">
        <v>229</v>
      </c>
      <c r="AF25" s="17">
        <v>267</v>
      </c>
      <c r="AG25" s="17">
        <v>192</v>
      </c>
      <c r="AH25" s="17"/>
      <c r="AI25" s="17"/>
      <c r="AJ25" s="17"/>
      <c r="AK25" s="3"/>
      <c r="AL25" s="2" t="s">
        <v>32</v>
      </c>
      <c r="AM25" s="16" t="s">
        <v>33</v>
      </c>
      <c r="AN25" s="14" t="e">
        <v>#DIV/0!</v>
      </c>
      <c r="AO25" s="14">
        <v>112.28070175438596</v>
      </c>
      <c r="AP25" s="14">
        <v>127.5</v>
      </c>
      <c r="AQ25" s="14">
        <v>224.32432432432435</v>
      </c>
      <c r="AR25" s="14">
        <v>235.48387096774195</v>
      </c>
      <c r="AS25" s="14">
        <v>260.6060606060606</v>
      </c>
      <c r="AT25" s="14">
        <v>377.77777777777777</v>
      </c>
      <c r="AU25" s="14">
        <v>954.5454545454545</v>
      </c>
      <c r="AV25" s="14">
        <v>700</v>
      </c>
      <c r="AW25" s="14">
        <v>711.1111111111111</v>
      </c>
      <c r="AX25" s="14">
        <v>800</v>
      </c>
      <c r="AY25" s="14">
        <v>7.6765609007164795</v>
      </c>
      <c r="AZ25" s="14">
        <v>1007.6923076923076</v>
      </c>
      <c r="BA25" s="14">
        <v>835.7142857142858</v>
      </c>
      <c r="BB25" s="14">
        <v>10.9979633401222</v>
      </c>
      <c r="BC25" s="14">
        <v>14.25339366515837</v>
      </c>
      <c r="BD25" s="14">
        <v>12.139303482587065</v>
      </c>
      <c r="BE25" s="14">
        <v>16.64841182913472</v>
      </c>
      <c r="BF25" s="14">
        <v>20.23681377825619</v>
      </c>
      <c r="BG25" s="14"/>
      <c r="BH25" s="14"/>
      <c r="BI25" s="14"/>
      <c r="BJ25" s="14">
        <f>AE25/AE21*100</f>
        <v>22.583826429980274</v>
      </c>
      <c r="BK25" s="14">
        <f>AE25/AE21*100</f>
        <v>22.583826429980274</v>
      </c>
    </row>
    <row r="26" spans="4:63" ht="12.75">
      <c r="D26" s="2" t="s">
        <v>34</v>
      </c>
      <c r="E26" s="16" t="s">
        <v>33</v>
      </c>
      <c r="F26" s="17">
        <v>34</v>
      </c>
      <c r="G26" s="17">
        <v>30</v>
      </c>
      <c r="H26" s="17">
        <v>21</v>
      </c>
      <c r="I26" s="17">
        <v>39</v>
      </c>
      <c r="J26" s="17">
        <v>18</v>
      </c>
      <c r="K26" s="17">
        <v>22</v>
      </c>
      <c r="L26" s="17">
        <v>30</v>
      </c>
      <c r="M26" s="17">
        <v>12</v>
      </c>
      <c r="N26" s="17">
        <v>21</v>
      </c>
      <c r="O26" s="17">
        <v>25</v>
      </c>
      <c r="P26" s="17">
        <v>29</v>
      </c>
      <c r="Q26" s="17">
        <v>30</v>
      </c>
      <c r="R26" s="17">
        <v>27</v>
      </c>
      <c r="S26" s="17">
        <v>44</v>
      </c>
      <c r="T26" s="17">
        <v>47</v>
      </c>
      <c r="U26" s="17">
        <v>40</v>
      </c>
      <c r="V26" s="17"/>
      <c r="W26" s="17"/>
      <c r="X26" s="17"/>
      <c r="Y26" s="17"/>
      <c r="Z26" s="17"/>
      <c r="AA26" s="17"/>
      <c r="AB26" s="17">
        <v>63</v>
      </c>
      <c r="AC26" s="17">
        <v>33</v>
      </c>
      <c r="AD26" s="17">
        <v>28</v>
      </c>
      <c r="AE26" s="17">
        <v>38</v>
      </c>
      <c r="AF26" s="17">
        <v>29</v>
      </c>
      <c r="AG26" s="17">
        <v>31</v>
      </c>
      <c r="AH26" s="17"/>
      <c r="AI26" s="17"/>
      <c r="AJ26" s="17"/>
      <c r="AK26" s="3"/>
      <c r="AL26" s="2" t="s">
        <v>34</v>
      </c>
      <c r="AM26" s="16" t="s">
        <v>33</v>
      </c>
      <c r="AN26" s="14" t="e">
        <v>#DIV/0!</v>
      </c>
      <c r="AO26" s="14">
        <v>52.63157894736842</v>
      </c>
      <c r="AP26" s="14">
        <v>52.5</v>
      </c>
      <c r="AQ26" s="14">
        <v>105.40540540540539</v>
      </c>
      <c r="AR26" s="14">
        <v>58.06451612903226</v>
      </c>
      <c r="AS26" s="14">
        <v>66.66666666666666</v>
      </c>
      <c r="AT26" s="14">
        <v>111.11111111111111</v>
      </c>
      <c r="AU26" s="14">
        <v>109.09090909090908</v>
      </c>
      <c r="AV26" s="14">
        <v>131.25</v>
      </c>
      <c r="AW26" s="14">
        <v>138.88888888888889</v>
      </c>
      <c r="AX26" s="14">
        <v>161.11111111111111</v>
      </c>
      <c r="AY26" s="14">
        <v>3.0706243602865912</v>
      </c>
      <c r="AZ26" s="14">
        <v>207.6923076923077</v>
      </c>
      <c r="BA26" s="14">
        <v>314.2857142857143</v>
      </c>
      <c r="BB26" s="14">
        <v>4.786150712830957</v>
      </c>
      <c r="BC26" s="14">
        <v>4.524886877828054</v>
      </c>
      <c r="BD26" s="14">
        <v>6.26865671641791</v>
      </c>
      <c r="BE26" s="14">
        <v>3.614457831325301</v>
      </c>
      <c r="BF26" s="14">
        <v>3.013993541442411</v>
      </c>
      <c r="BG26" s="14"/>
      <c r="BH26" s="14"/>
      <c r="BI26" s="14"/>
      <c r="BJ26" s="14">
        <f>AE26/AE21*100</f>
        <v>3.7475345167652856</v>
      </c>
      <c r="BK26" s="14">
        <f>AE26/AE21*100</f>
        <v>3.7475345167652856</v>
      </c>
    </row>
    <row r="27" spans="4:63" ht="12.75">
      <c r="D27" s="15" t="s">
        <v>35</v>
      </c>
      <c r="E27" s="20" t="s">
        <v>36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40" t="s">
        <v>95</v>
      </c>
      <c r="Q27" s="40" t="s">
        <v>95</v>
      </c>
      <c r="R27" s="40" t="s">
        <v>95</v>
      </c>
      <c r="S27" s="40" t="s">
        <v>95</v>
      </c>
      <c r="T27" s="40" t="s">
        <v>95</v>
      </c>
      <c r="U27" s="40" t="s">
        <v>95</v>
      </c>
      <c r="V27" s="48"/>
      <c r="W27" s="48"/>
      <c r="X27" s="48"/>
      <c r="Y27" s="48"/>
      <c r="Z27" s="48"/>
      <c r="AA27" s="48"/>
      <c r="AB27" s="11">
        <v>4</v>
      </c>
      <c r="AC27" s="11">
        <v>3</v>
      </c>
      <c r="AD27" s="11">
        <v>6</v>
      </c>
      <c r="AE27" s="11">
        <v>6</v>
      </c>
      <c r="AF27" s="11">
        <v>3</v>
      </c>
      <c r="AG27" s="11">
        <v>5</v>
      </c>
      <c r="AH27" s="50"/>
      <c r="AI27" s="50"/>
      <c r="AJ27" s="50"/>
      <c r="AK27" s="3"/>
      <c r="AL27" s="15" t="s">
        <v>35</v>
      </c>
      <c r="AM27" s="20" t="s">
        <v>36</v>
      </c>
      <c r="AN27" s="7"/>
      <c r="AO27" s="7"/>
      <c r="AP27" s="7"/>
      <c r="AQ27" s="7"/>
      <c r="AR27" s="7"/>
      <c r="AS27" s="7"/>
      <c r="AT27" s="7"/>
      <c r="AU27" s="7"/>
      <c r="AV27" s="40" t="s">
        <v>95</v>
      </c>
      <c r="AW27" s="40" t="s">
        <v>95</v>
      </c>
      <c r="AX27" s="40" t="s">
        <v>95</v>
      </c>
      <c r="AY27" s="40" t="s">
        <v>95</v>
      </c>
      <c r="AZ27" s="40" t="s">
        <v>95</v>
      </c>
      <c r="BA27" s="40" t="s">
        <v>95</v>
      </c>
      <c r="BB27" s="40" t="s">
        <v>95</v>
      </c>
      <c r="BC27" s="40" t="s">
        <v>95</v>
      </c>
      <c r="BD27" s="13">
        <v>0.3980099502487562</v>
      </c>
      <c r="BE27" s="13">
        <v>0.32858707557502737</v>
      </c>
      <c r="BF27" s="13">
        <v>0.6458557588805167</v>
      </c>
      <c r="BG27" s="13"/>
      <c r="BH27" s="13"/>
      <c r="BI27" s="13"/>
      <c r="BJ27" s="13">
        <f>AE27/AE21*100</f>
        <v>0.591715976331361</v>
      </c>
      <c r="BK27" s="13">
        <f>AE27/AE21*100</f>
        <v>0.591715976331361</v>
      </c>
    </row>
    <row r="28" spans="4:63" ht="12.75"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1"/>
      <c r="AN28" s="14"/>
      <c r="AO28" s="14"/>
      <c r="AP28" s="14"/>
      <c r="AQ28" s="14"/>
      <c r="AR28" s="14"/>
      <c r="AS28" s="14"/>
      <c r="AT28" s="14"/>
      <c r="AU28" s="14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4:63" ht="12.75">
      <c r="D29" s="15" t="s">
        <v>37</v>
      </c>
      <c r="E29" s="22"/>
      <c r="F29" s="7"/>
      <c r="G29" s="7"/>
      <c r="H29" s="7"/>
      <c r="I29" s="7"/>
      <c r="J29" s="7"/>
      <c r="K29" s="7"/>
      <c r="L29" s="7"/>
      <c r="M29" s="7"/>
      <c r="N29" s="3"/>
      <c r="O29" s="3"/>
      <c r="P29" s="3"/>
      <c r="Q29" s="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 t="s">
        <v>97</v>
      </c>
      <c r="AF29" s="7" t="s">
        <v>97</v>
      </c>
      <c r="AG29" s="7" t="s">
        <v>97</v>
      </c>
      <c r="AH29" s="49"/>
      <c r="AI29" s="49"/>
      <c r="AJ29" s="49"/>
      <c r="AK29" s="3"/>
      <c r="AL29" s="15" t="s">
        <v>37</v>
      </c>
      <c r="AM29" s="22"/>
      <c r="AN29" s="13"/>
      <c r="AO29" s="13"/>
      <c r="AP29" s="13"/>
      <c r="AQ29" s="13"/>
      <c r="AR29" s="13"/>
      <c r="AS29" s="13"/>
      <c r="AT29" s="13"/>
      <c r="AU29" s="13"/>
      <c r="AV29" s="7"/>
      <c r="AW29" s="7"/>
      <c r="AX29" s="3"/>
      <c r="AY29" s="3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4:63" ht="12.75">
      <c r="D30" s="2" t="s">
        <v>38</v>
      </c>
      <c r="E30" s="16" t="s">
        <v>39</v>
      </c>
      <c r="F30" s="3"/>
      <c r="G30" s="3"/>
      <c r="H30" s="3"/>
      <c r="I30" s="3"/>
      <c r="J30" s="3"/>
      <c r="K30" s="3"/>
      <c r="L30" s="3"/>
      <c r="M30" s="3"/>
      <c r="N30" s="23"/>
      <c r="O30" s="23"/>
      <c r="P30" s="37" t="s">
        <v>95</v>
      </c>
      <c r="Q30" s="18">
        <v>5</v>
      </c>
      <c r="R30" s="17">
        <v>4</v>
      </c>
      <c r="S30" s="17">
        <v>8</v>
      </c>
      <c r="T30" s="17">
        <v>6</v>
      </c>
      <c r="U30" s="17">
        <v>1</v>
      </c>
      <c r="V30" s="17"/>
      <c r="W30" s="17"/>
      <c r="X30" s="17"/>
      <c r="Y30" s="17"/>
      <c r="Z30" s="17"/>
      <c r="AA30" s="17"/>
      <c r="AB30" s="17">
        <v>3</v>
      </c>
      <c r="AC30" s="17">
        <v>4</v>
      </c>
      <c r="AD30" s="17">
        <v>2</v>
      </c>
      <c r="AE30" s="17">
        <v>2</v>
      </c>
      <c r="AF30" s="17">
        <v>7</v>
      </c>
      <c r="AG30" s="17">
        <v>4</v>
      </c>
      <c r="AH30" s="17"/>
      <c r="AI30" s="17"/>
      <c r="AJ30" s="17"/>
      <c r="AK30" s="3"/>
      <c r="AL30" s="2" t="s">
        <v>38</v>
      </c>
      <c r="AM30" s="16" t="s">
        <v>39</v>
      </c>
      <c r="AN30" s="3"/>
      <c r="AO30" s="3"/>
      <c r="AP30" s="3"/>
      <c r="AQ30" s="3"/>
      <c r="AR30" s="3"/>
      <c r="AS30" s="3"/>
      <c r="AT30" s="3"/>
      <c r="AU30" s="3"/>
      <c r="AV30" s="37" t="s">
        <v>95</v>
      </c>
      <c r="AW30" s="19">
        <v>0</v>
      </c>
      <c r="AX30" s="19" t="e">
        <v>#VALUE!</v>
      </c>
      <c r="AY30" s="19">
        <v>0.511770726714432</v>
      </c>
      <c r="AZ30" s="14">
        <v>30.76923076923077</v>
      </c>
      <c r="BA30" s="14">
        <v>57.14285714285714</v>
      </c>
      <c r="BB30" s="14">
        <v>0.6109979633401221</v>
      </c>
      <c r="BC30" s="14">
        <v>0.11312217194570137</v>
      </c>
      <c r="BD30" s="14">
        <v>0.2985074626865672</v>
      </c>
      <c r="BE30" s="14">
        <v>0.43811610076670315</v>
      </c>
      <c r="BF30" s="14">
        <v>0.2152852529601722</v>
      </c>
      <c r="BG30" s="14"/>
      <c r="BH30" s="14"/>
      <c r="BI30" s="14"/>
      <c r="BJ30" s="14">
        <f>AE30/AE21*100</f>
        <v>0.19723865877712032</v>
      </c>
      <c r="BK30" s="14">
        <f>AE30/AE21*100</f>
        <v>0.19723865877712032</v>
      </c>
    </row>
    <row r="31" spans="4:63" ht="12.75">
      <c r="D31" s="2" t="s">
        <v>40</v>
      </c>
      <c r="E31" s="16" t="s">
        <v>36</v>
      </c>
      <c r="F31" s="17">
        <v>27</v>
      </c>
      <c r="G31" s="17">
        <v>24</v>
      </c>
      <c r="H31" s="17">
        <v>24</v>
      </c>
      <c r="I31" s="17">
        <v>31</v>
      </c>
      <c r="J31" s="17">
        <v>23</v>
      </c>
      <c r="K31" s="17">
        <v>21</v>
      </c>
      <c r="L31" s="17">
        <v>13</v>
      </c>
      <c r="M31" s="17">
        <v>13</v>
      </c>
      <c r="N31" s="17">
        <v>20</v>
      </c>
      <c r="O31" s="17">
        <v>12</v>
      </c>
      <c r="P31" s="17">
        <v>12</v>
      </c>
      <c r="Q31" s="17">
        <v>21</v>
      </c>
      <c r="R31" s="17">
        <v>15</v>
      </c>
      <c r="S31" s="17">
        <v>15</v>
      </c>
      <c r="T31" s="17">
        <v>22</v>
      </c>
      <c r="U31" s="17">
        <v>12</v>
      </c>
      <c r="V31" s="17"/>
      <c r="W31" s="17"/>
      <c r="X31" s="17"/>
      <c r="Y31" s="17"/>
      <c r="Z31" s="17"/>
      <c r="AA31" s="17"/>
      <c r="AB31" s="17">
        <v>20</v>
      </c>
      <c r="AC31" s="17">
        <v>15</v>
      </c>
      <c r="AD31" s="17">
        <v>26</v>
      </c>
      <c r="AE31" s="17">
        <v>20</v>
      </c>
      <c r="AF31" s="17">
        <v>23</v>
      </c>
      <c r="AG31" s="17">
        <v>19</v>
      </c>
      <c r="AH31" s="17"/>
      <c r="AI31" s="17"/>
      <c r="AJ31" s="17"/>
      <c r="AK31" s="3"/>
      <c r="AL31" s="2" t="s">
        <v>40</v>
      </c>
      <c r="AM31" s="16" t="s">
        <v>36</v>
      </c>
      <c r="AN31" s="14" t="e">
        <v>#DIV/0!</v>
      </c>
      <c r="AO31" s="14">
        <v>42.10526315789473</v>
      </c>
      <c r="AP31" s="14">
        <v>60</v>
      </c>
      <c r="AQ31" s="14">
        <v>83.78378378378379</v>
      </c>
      <c r="AR31" s="14">
        <v>74.19354838709677</v>
      </c>
      <c r="AS31" s="14">
        <v>63.63636363636363</v>
      </c>
      <c r="AT31" s="14">
        <v>48.148148148148145</v>
      </c>
      <c r="AU31" s="14">
        <v>118.18181818181819</v>
      </c>
      <c r="AV31" s="14">
        <v>125</v>
      </c>
      <c r="AW31" s="14">
        <v>66.66666666666666</v>
      </c>
      <c r="AX31" s="14">
        <v>66.66666666666666</v>
      </c>
      <c r="AY31" s="14">
        <v>2.1494370522006143</v>
      </c>
      <c r="AZ31" s="14">
        <v>115.38461538461537</v>
      </c>
      <c r="BA31" s="14">
        <v>107.14285714285714</v>
      </c>
      <c r="BB31" s="14">
        <v>2.240325865580448</v>
      </c>
      <c r="BC31" s="14">
        <v>1.3574660633484164</v>
      </c>
      <c r="BD31" s="14">
        <v>1.9900497512437811</v>
      </c>
      <c r="BE31" s="14">
        <v>1.642935377875137</v>
      </c>
      <c r="BF31" s="14">
        <v>2.798708288482239</v>
      </c>
      <c r="BG31" s="14"/>
      <c r="BH31" s="14"/>
      <c r="BI31" s="14"/>
      <c r="BJ31" s="14">
        <f>AE31/AE21*100</f>
        <v>1.9723865877712032</v>
      </c>
      <c r="BK31" s="14">
        <f>AE31/AE21*100</f>
        <v>1.9723865877712032</v>
      </c>
    </row>
    <row r="32" spans="4:63" ht="12.75">
      <c r="D32" s="2" t="s">
        <v>40</v>
      </c>
      <c r="E32" s="16" t="s">
        <v>39</v>
      </c>
      <c r="F32" s="3"/>
      <c r="G32" s="3"/>
      <c r="H32" s="3"/>
      <c r="I32" s="3"/>
      <c r="J32" s="3"/>
      <c r="K32" s="17">
        <v>10</v>
      </c>
      <c r="L32" s="17">
        <v>7</v>
      </c>
      <c r="M32" s="17">
        <v>13</v>
      </c>
      <c r="N32" s="17">
        <v>18</v>
      </c>
      <c r="O32" s="17">
        <v>20</v>
      </c>
      <c r="P32" s="17">
        <v>13</v>
      </c>
      <c r="Q32" s="17">
        <v>23</v>
      </c>
      <c r="R32" s="17">
        <v>17</v>
      </c>
      <c r="S32" s="17">
        <v>17</v>
      </c>
      <c r="T32" s="17">
        <v>22</v>
      </c>
      <c r="U32" s="17">
        <v>14</v>
      </c>
      <c r="V32" s="17"/>
      <c r="W32" s="17"/>
      <c r="X32" s="17"/>
      <c r="Y32" s="17"/>
      <c r="Z32" s="17"/>
      <c r="AA32" s="17"/>
      <c r="AB32" s="17">
        <v>13</v>
      </c>
      <c r="AC32" s="17">
        <v>9</v>
      </c>
      <c r="AD32" s="17">
        <v>17</v>
      </c>
      <c r="AE32" s="17">
        <v>18</v>
      </c>
      <c r="AF32" s="17">
        <v>21</v>
      </c>
      <c r="AG32" s="17">
        <v>20</v>
      </c>
      <c r="AH32" s="17"/>
      <c r="AI32" s="17"/>
      <c r="AJ32" s="17"/>
      <c r="AK32" s="3"/>
      <c r="AL32" s="2" t="s">
        <v>40</v>
      </c>
      <c r="AM32" s="16" t="s">
        <v>39</v>
      </c>
      <c r="AN32" s="14"/>
      <c r="AO32" s="14"/>
      <c r="AP32" s="14"/>
      <c r="AQ32" s="14"/>
      <c r="AR32" s="14"/>
      <c r="AS32" s="14">
        <v>30.303030303030305</v>
      </c>
      <c r="AT32" s="14">
        <v>25.925925925925924</v>
      </c>
      <c r="AU32" s="14">
        <v>118.18181818181819</v>
      </c>
      <c r="AV32" s="14">
        <v>112.5</v>
      </c>
      <c r="AW32" s="14">
        <v>111.11111111111111</v>
      </c>
      <c r="AX32" s="14">
        <v>72.22222222222221</v>
      </c>
      <c r="AY32" s="14">
        <v>2.3541453428863868</v>
      </c>
      <c r="AZ32" s="14">
        <v>130.76923076923077</v>
      </c>
      <c r="BA32" s="14">
        <v>121.42857142857142</v>
      </c>
      <c r="BB32" s="14">
        <v>2.240325865580448</v>
      </c>
      <c r="BC32" s="14">
        <v>1.583710407239819</v>
      </c>
      <c r="BD32" s="14">
        <v>1.2935323383084576</v>
      </c>
      <c r="BE32" s="14">
        <v>0.9857612267250823</v>
      </c>
      <c r="BF32" s="14">
        <v>1.829924650161464</v>
      </c>
      <c r="BG32" s="14"/>
      <c r="BH32" s="14"/>
      <c r="BI32" s="14"/>
      <c r="BJ32" s="14">
        <f>AE32/AE21*100</f>
        <v>1.7751479289940828</v>
      </c>
      <c r="BK32" s="14">
        <f>AE32/AE21*100</f>
        <v>1.7751479289940828</v>
      </c>
    </row>
    <row r="33" spans="4:63" ht="12.75">
      <c r="D33" s="2" t="s">
        <v>41</v>
      </c>
      <c r="E33" s="16" t="s">
        <v>42</v>
      </c>
      <c r="F33" s="17">
        <v>6</v>
      </c>
      <c r="G33" s="17">
        <v>8</v>
      </c>
      <c r="H33" s="17">
        <v>7</v>
      </c>
      <c r="I33" s="17">
        <v>4</v>
      </c>
      <c r="J33" s="17">
        <v>10</v>
      </c>
      <c r="K33" s="17">
        <v>10</v>
      </c>
      <c r="L33" s="17">
        <v>4</v>
      </c>
      <c r="M33" s="17">
        <v>6</v>
      </c>
      <c r="N33" s="17">
        <v>11</v>
      </c>
      <c r="O33" s="17">
        <v>5</v>
      </c>
      <c r="P33" s="17">
        <v>11</v>
      </c>
      <c r="Q33" s="17">
        <v>12</v>
      </c>
      <c r="R33" s="17">
        <v>9</v>
      </c>
      <c r="S33" s="17">
        <v>10</v>
      </c>
      <c r="T33" s="17">
        <v>14</v>
      </c>
      <c r="U33" s="17">
        <v>5</v>
      </c>
      <c r="V33" s="17"/>
      <c r="W33" s="17"/>
      <c r="X33" s="17"/>
      <c r="Y33" s="17"/>
      <c r="Z33" s="17"/>
      <c r="AA33" s="17"/>
      <c r="AB33" s="17">
        <v>23</v>
      </c>
      <c r="AC33" s="17">
        <v>13</v>
      </c>
      <c r="AD33" s="17">
        <v>13</v>
      </c>
      <c r="AE33" s="17">
        <v>14</v>
      </c>
      <c r="AF33" s="17">
        <v>5</v>
      </c>
      <c r="AG33" s="17">
        <v>5</v>
      </c>
      <c r="AH33" s="17"/>
      <c r="AI33" s="17"/>
      <c r="AJ33" s="17"/>
      <c r="AK33" s="3"/>
      <c r="AL33" s="2" t="s">
        <v>41</v>
      </c>
      <c r="AM33" s="16" t="s">
        <v>42</v>
      </c>
      <c r="AN33" s="14" t="e">
        <v>#DIV/0!</v>
      </c>
      <c r="AO33" s="14">
        <v>14.035087719298245</v>
      </c>
      <c r="AP33" s="14">
        <v>17.5</v>
      </c>
      <c r="AQ33" s="14">
        <v>10.81081081081081</v>
      </c>
      <c r="AR33" s="14">
        <v>32.25806451612903</v>
      </c>
      <c r="AS33" s="14">
        <v>30.303030303030305</v>
      </c>
      <c r="AT33" s="14">
        <v>14.814814814814813</v>
      </c>
      <c r="AU33" s="14">
        <v>54.54545454545454</v>
      </c>
      <c r="AV33" s="14">
        <v>68.75</v>
      </c>
      <c r="AW33" s="14">
        <v>27.77777777777778</v>
      </c>
      <c r="AX33" s="14">
        <v>61.111111111111114</v>
      </c>
      <c r="AY33" s="14">
        <v>1.2282497441146365</v>
      </c>
      <c r="AZ33" s="14">
        <v>69.23076923076923</v>
      </c>
      <c r="BA33" s="14">
        <v>71.42857142857143</v>
      </c>
      <c r="BB33" s="14">
        <v>1.4256619144602851</v>
      </c>
      <c r="BC33" s="14">
        <v>0.5656108597285068</v>
      </c>
      <c r="BD33" s="14">
        <v>2.288557213930348</v>
      </c>
      <c r="BE33" s="14">
        <v>1.4238773274917853</v>
      </c>
      <c r="BF33" s="14">
        <v>1.3993541442411195</v>
      </c>
      <c r="BG33" s="14"/>
      <c r="BH33" s="14"/>
      <c r="BI33" s="14"/>
      <c r="BJ33" s="14">
        <f>AE33/AE21*100</f>
        <v>1.3806706114398422</v>
      </c>
      <c r="BK33" s="14">
        <f>AE33/AE21*100</f>
        <v>1.3806706114398422</v>
      </c>
    </row>
    <row r="34" spans="4:63" ht="12.75">
      <c r="D34" s="2" t="s">
        <v>43</v>
      </c>
      <c r="E34" s="16" t="s">
        <v>36</v>
      </c>
      <c r="F34" s="17">
        <v>3</v>
      </c>
      <c r="G34" s="17">
        <v>3</v>
      </c>
      <c r="H34" s="17">
        <v>11</v>
      </c>
      <c r="I34" s="17">
        <v>8</v>
      </c>
      <c r="J34" s="17">
        <v>5</v>
      </c>
      <c r="K34" s="17">
        <v>3</v>
      </c>
      <c r="L34" s="17">
        <v>7</v>
      </c>
      <c r="M34" s="17">
        <v>2</v>
      </c>
      <c r="N34" s="17">
        <v>2</v>
      </c>
      <c r="O34" s="17">
        <v>3</v>
      </c>
      <c r="P34" s="17">
        <v>2</v>
      </c>
      <c r="Q34" s="17">
        <v>1</v>
      </c>
      <c r="R34" s="17">
        <v>3</v>
      </c>
      <c r="S34" s="17">
        <v>1</v>
      </c>
      <c r="T34" s="17">
        <v>7</v>
      </c>
      <c r="U34" s="17">
        <v>5</v>
      </c>
      <c r="V34" s="17"/>
      <c r="W34" s="17"/>
      <c r="X34" s="17"/>
      <c r="Y34" s="17"/>
      <c r="Z34" s="17"/>
      <c r="AA34" s="17"/>
      <c r="AB34" s="17">
        <v>3</v>
      </c>
      <c r="AC34" s="17">
        <v>5</v>
      </c>
      <c r="AD34" s="17">
        <v>6</v>
      </c>
      <c r="AE34" s="17">
        <v>10</v>
      </c>
      <c r="AF34" s="17">
        <v>25</v>
      </c>
      <c r="AG34" s="17">
        <v>16</v>
      </c>
      <c r="AH34" s="17"/>
      <c r="AI34" s="17"/>
      <c r="AJ34" s="17"/>
      <c r="AK34" s="3"/>
      <c r="AL34" s="2" t="s">
        <v>43</v>
      </c>
      <c r="AM34" s="16" t="s">
        <v>36</v>
      </c>
      <c r="AN34" s="14" t="e">
        <v>#DIV/0!</v>
      </c>
      <c r="AO34" s="14">
        <v>5.263157894736842</v>
      </c>
      <c r="AP34" s="14">
        <v>27.5</v>
      </c>
      <c r="AQ34" s="14">
        <v>21.62162162162162</v>
      </c>
      <c r="AR34" s="14">
        <v>16.129032258064516</v>
      </c>
      <c r="AS34" s="14">
        <v>9.090909090909092</v>
      </c>
      <c r="AT34" s="14">
        <v>25.925925925925924</v>
      </c>
      <c r="AU34" s="14">
        <v>18.181818181818183</v>
      </c>
      <c r="AV34" s="14">
        <v>12.5</v>
      </c>
      <c r="AW34" s="14">
        <v>16.666666666666664</v>
      </c>
      <c r="AX34" s="14">
        <v>11.11111111111111</v>
      </c>
      <c r="AY34" s="14">
        <v>0.1023541453428864</v>
      </c>
      <c r="AZ34" s="14">
        <v>23.076923076923077</v>
      </c>
      <c r="BA34" s="14">
        <v>7.142857142857142</v>
      </c>
      <c r="BB34" s="14">
        <v>0.7128309572301426</v>
      </c>
      <c r="BC34" s="14">
        <v>0.5656108597285068</v>
      </c>
      <c r="BD34" s="14">
        <v>0.2985074626865672</v>
      </c>
      <c r="BE34" s="14">
        <v>0.547645125958379</v>
      </c>
      <c r="BF34" s="14">
        <v>0.6458557588805167</v>
      </c>
      <c r="BG34" s="14"/>
      <c r="BH34" s="14"/>
      <c r="BI34" s="14"/>
      <c r="BJ34" s="14">
        <f>AE34/AE21*100</f>
        <v>0.9861932938856016</v>
      </c>
      <c r="BK34" s="14">
        <f>AE34/AE21*100</f>
        <v>0.9861932938856016</v>
      </c>
    </row>
    <row r="35" spans="4:63" ht="12.75">
      <c r="D35" s="2" t="s">
        <v>44</v>
      </c>
      <c r="E35" s="16" t="s">
        <v>42</v>
      </c>
      <c r="F35" s="17">
        <v>37</v>
      </c>
      <c r="G35" s="17">
        <v>28</v>
      </c>
      <c r="H35" s="17">
        <v>22</v>
      </c>
      <c r="I35" s="17">
        <v>26</v>
      </c>
      <c r="J35" s="17">
        <v>20</v>
      </c>
      <c r="K35" s="17">
        <v>23</v>
      </c>
      <c r="L35" s="17">
        <v>25</v>
      </c>
      <c r="M35" s="17">
        <v>27</v>
      </c>
      <c r="N35" s="17">
        <v>27</v>
      </c>
      <c r="O35" s="17">
        <v>20</v>
      </c>
      <c r="P35" s="17">
        <v>22</v>
      </c>
      <c r="Q35" s="17">
        <v>27</v>
      </c>
      <c r="R35" s="17">
        <v>25</v>
      </c>
      <c r="S35" s="17">
        <v>22</v>
      </c>
      <c r="T35" s="17">
        <v>21</v>
      </c>
      <c r="U35" s="17">
        <v>37</v>
      </c>
      <c r="V35" s="17"/>
      <c r="W35" s="17"/>
      <c r="X35" s="17"/>
      <c r="Y35" s="17"/>
      <c r="Z35" s="17"/>
      <c r="AA35" s="17"/>
      <c r="AB35" s="17">
        <v>52</v>
      </c>
      <c r="AC35" s="17">
        <v>37</v>
      </c>
      <c r="AD35" s="17">
        <v>46</v>
      </c>
      <c r="AE35" s="17">
        <v>58</v>
      </c>
      <c r="AF35" s="17">
        <v>12</v>
      </c>
      <c r="AG35" s="17">
        <v>16</v>
      </c>
      <c r="AH35" s="17"/>
      <c r="AI35" s="17"/>
      <c r="AJ35" s="17"/>
      <c r="AK35" s="3"/>
      <c r="AL35" s="2" t="s">
        <v>44</v>
      </c>
      <c r="AM35" s="16" t="s">
        <v>42</v>
      </c>
      <c r="AN35" s="14" t="e">
        <v>#DIV/0!</v>
      </c>
      <c r="AO35" s="14">
        <v>49.122807017543856</v>
      </c>
      <c r="AP35" s="14">
        <v>55</v>
      </c>
      <c r="AQ35" s="14">
        <v>70.27027027027027</v>
      </c>
      <c r="AR35" s="14">
        <v>64.51612903225806</v>
      </c>
      <c r="AS35" s="14">
        <v>69.6969696969697</v>
      </c>
      <c r="AT35" s="14">
        <v>92.5925925925926</v>
      </c>
      <c r="AU35" s="14">
        <v>245.45454545454547</v>
      </c>
      <c r="AV35" s="14">
        <v>168.75</v>
      </c>
      <c r="AW35" s="14">
        <v>111.11111111111111</v>
      </c>
      <c r="AX35" s="14">
        <v>122.22222222222223</v>
      </c>
      <c r="AY35" s="14">
        <v>2.7635619242579326</v>
      </c>
      <c r="AZ35" s="14">
        <v>192.30769230769232</v>
      </c>
      <c r="BA35" s="14">
        <v>157.14285714285714</v>
      </c>
      <c r="BB35" s="14">
        <v>2.1384928716904277</v>
      </c>
      <c r="BC35" s="14">
        <v>4.18552036199095</v>
      </c>
      <c r="BD35" s="14">
        <v>5.17412935323383</v>
      </c>
      <c r="BE35" s="14">
        <v>4.052573932092004</v>
      </c>
      <c r="BF35" s="14">
        <v>4.951560818083961</v>
      </c>
      <c r="BG35" s="14"/>
      <c r="BH35" s="14"/>
      <c r="BI35" s="14"/>
      <c r="BJ35" s="14">
        <f>AE35/AE21*100</f>
        <v>5.719921104536489</v>
      </c>
      <c r="BK35" s="14">
        <f>AE35/AE21*100</f>
        <v>5.719921104536489</v>
      </c>
    </row>
    <row r="36" spans="4:63" ht="12.75">
      <c r="D36" s="2" t="s">
        <v>45</v>
      </c>
      <c r="E36" s="16" t="s">
        <v>36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/>
      <c r="W36" s="17"/>
      <c r="X36" s="17"/>
      <c r="Y36" s="17"/>
      <c r="Z36" s="17"/>
      <c r="AA36" s="17"/>
      <c r="AB36" s="17">
        <v>0</v>
      </c>
      <c r="AC36" s="17">
        <v>0</v>
      </c>
      <c r="AD36" s="17">
        <v>0</v>
      </c>
      <c r="AE36" s="17">
        <v>0</v>
      </c>
      <c r="AF36" s="17">
        <v>4</v>
      </c>
      <c r="AG36" s="17">
        <v>9</v>
      </c>
      <c r="AH36" s="17"/>
      <c r="AI36" s="17"/>
      <c r="AJ36" s="17"/>
      <c r="AK36" s="3"/>
      <c r="AL36" s="2" t="s">
        <v>45</v>
      </c>
      <c r="AM36" s="16" t="s">
        <v>36</v>
      </c>
      <c r="AN36" s="14" t="e">
        <v>#DIV/0!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/>
      <c r="BH36" s="14"/>
      <c r="BI36" s="14"/>
      <c r="BJ36" s="14">
        <f>AE36/AE21*100</f>
        <v>0</v>
      </c>
      <c r="BK36" s="14">
        <f>AE36/AE21*100</f>
        <v>0</v>
      </c>
    </row>
    <row r="37" spans="4:63" ht="12.75">
      <c r="D37" s="2" t="s">
        <v>46</v>
      </c>
      <c r="E37" s="16" t="s">
        <v>36</v>
      </c>
      <c r="F37" s="17">
        <v>2</v>
      </c>
      <c r="G37" s="17">
        <v>3</v>
      </c>
      <c r="H37" s="17">
        <v>1</v>
      </c>
      <c r="I37" s="17">
        <v>4</v>
      </c>
      <c r="J37" s="17">
        <v>3</v>
      </c>
      <c r="K37" s="17">
        <v>2</v>
      </c>
      <c r="L37" s="17">
        <v>2</v>
      </c>
      <c r="M37" s="17">
        <v>0</v>
      </c>
      <c r="N37" s="17">
        <v>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/>
      <c r="W37" s="17"/>
      <c r="X37" s="17"/>
      <c r="Y37" s="17"/>
      <c r="Z37" s="17"/>
      <c r="AA37" s="17"/>
      <c r="AB37" s="17">
        <v>0</v>
      </c>
      <c r="AC37" s="17">
        <v>0</v>
      </c>
      <c r="AD37" s="17">
        <v>0</v>
      </c>
      <c r="AE37" s="17">
        <v>0</v>
      </c>
      <c r="AF37" s="17">
        <v>49</v>
      </c>
      <c r="AG37" s="17">
        <v>51</v>
      </c>
      <c r="AH37" s="17"/>
      <c r="AI37" s="17"/>
      <c r="AJ37" s="17"/>
      <c r="AK37" s="3"/>
      <c r="AL37" s="2" t="s">
        <v>46</v>
      </c>
      <c r="AM37" s="16" t="s">
        <v>36</v>
      </c>
      <c r="AN37" s="14" t="e">
        <v>#DIV/0!</v>
      </c>
      <c r="AO37" s="14">
        <v>5.263157894736842</v>
      </c>
      <c r="AP37" s="14">
        <v>2.5</v>
      </c>
      <c r="AQ37" s="14">
        <v>10.81081081081081</v>
      </c>
      <c r="AR37" s="14">
        <v>9.67741935483871</v>
      </c>
      <c r="AS37" s="14">
        <v>6.0606060606060606</v>
      </c>
      <c r="AT37" s="14">
        <v>7.4074074074074066</v>
      </c>
      <c r="AU37" s="14">
        <v>0</v>
      </c>
      <c r="AV37" s="14">
        <v>12.5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/>
      <c r="BH37" s="14"/>
      <c r="BI37" s="14"/>
      <c r="BJ37" s="14">
        <f>AE37/AE21*100</f>
        <v>0</v>
      </c>
      <c r="BK37" s="14">
        <f>AE37/AE21*100</f>
        <v>0</v>
      </c>
    </row>
    <row r="38" spans="4:63" ht="12.75">
      <c r="D38" s="2" t="s">
        <v>47</v>
      </c>
      <c r="E38" s="16" t="s">
        <v>48</v>
      </c>
      <c r="F38" s="17">
        <v>6</v>
      </c>
      <c r="G38" s="17">
        <v>9</v>
      </c>
      <c r="H38" s="17">
        <v>7</v>
      </c>
      <c r="I38" s="17">
        <v>14</v>
      </c>
      <c r="J38" s="17">
        <v>3</v>
      </c>
      <c r="K38" s="17">
        <v>9</v>
      </c>
      <c r="L38" s="17">
        <v>5</v>
      </c>
      <c r="M38" s="17">
        <v>4</v>
      </c>
      <c r="N38" s="17">
        <v>3</v>
      </c>
      <c r="O38" s="17">
        <v>4</v>
      </c>
      <c r="P38" s="17">
        <v>7</v>
      </c>
      <c r="Q38" s="17">
        <v>3</v>
      </c>
      <c r="R38" s="17">
        <v>7</v>
      </c>
      <c r="S38" s="17">
        <v>4</v>
      </c>
      <c r="T38" s="17">
        <v>4</v>
      </c>
      <c r="U38" s="17">
        <v>5</v>
      </c>
      <c r="V38" s="17"/>
      <c r="W38" s="17"/>
      <c r="X38" s="17"/>
      <c r="Y38" s="17"/>
      <c r="Z38" s="17"/>
      <c r="AA38" s="17"/>
      <c r="AB38" s="17">
        <v>1</v>
      </c>
      <c r="AC38" s="17">
        <v>5</v>
      </c>
      <c r="AD38" s="17">
        <v>5</v>
      </c>
      <c r="AE38" s="17">
        <v>5</v>
      </c>
      <c r="AF38" s="17">
        <v>1</v>
      </c>
      <c r="AG38" s="17">
        <v>4</v>
      </c>
      <c r="AH38" s="17"/>
      <c r="AI38" s="17"/>
      <c r="AJ38" s="17"/>
      <c r="AK38" s="3"/>
      <c r="AL38" s="2" t="s">
        <v>47</v>
      </c>
      <c r="AM38" s="16" t="s">
        <v>48</v>
      </c>
      <c r="AN38" s="14" t="e">
        <v>#DIV/0!</v>
      </c>
      <c r="AO38" s="14">
        <v>15.789473684210526</v>
      </c>
      <c r="AP38" s="14">
        <v>17.5</v>
      </c>
      <c r="AQ38" s="14">
        <v>37.83783783783784</v>
      </c>
      <c r="AR38" s="14">
        <v>9.67741935483871</v>
      </c>
      <c r="AS38" s="14">
        <v>27.27272727272727</v>
      </c>
      <c r="AT38" s="14">
        <v>18.51851851851852</v>
      </c>
      <c r="AU38" s="14">
        <v>36.36363636363637</v>
      </c>
      <c r="AV38" s="14">
        <v>18.75</v>
      </c>
      <c r="AW38" s="14">
        <v>22.22222222222222</v>
      </c>
      <c r="AX38" s="14">
        <v>38.88888888888889</v>
      </c>
      <c r="AY38" s="14">
        <v>0.3070624360286591</v>
      </c>
      <c r="AZ38" s="14">
        <v>53.84615384615385</v>
      </c>
      <c r="BA38" s="14">
        <v>28.57142857142857</v>
      </c>
      <c r="BB38" s="14">
        <v>0.40733197556008144</v>
      </c>
      <c r="BC38" s="14">
        <v>0.5656108597285068</v>
      </c>
      <c r="BD38" s="14">
        <v>0.09950248756218905</v>
      </c>
      <c r="BE38" s="14">
        <v>0.547645125958379</v>
      </c>
      <c r="BF38" s="14">
        <v>0.5382131324004306</v>
      </c>
      <c r="BG38" s="14"/>
      <c r="BH38" s="14"/>
      <c r="BI38" s="14"/>
      <c r="BJ38" s="14">
        <f>AE38/AE21*100</f>
        <v>0.4930966469428008</v>
      </c>
      <c r="BK38" s="14">
        <f>AE38/AE21*100</f>
        <v>0.4930966469428008</v>
      </c>
    </row>
    <row r="39" spans="4:63" ht="12.75">
      <c r="D39" s="2" t="s">
        <v>49</v>
      </c>
      <c r="E39" s="16" t="s">
        <v>39</v>
      </c>
      <c r="F39" s="17">
        <v>2</v>
      </c>
      <c r="G39" s="17">
        <v>6</v>
      </c>
      <c r="H39" s="17">
        <v>3</v>
      </c>
      <c r="I39" s="17">
        <v>8</v>
      </c>
      <c r="J39" s="17">
        <v>0</v>
      </c>
      <c r="K39" s="17">
        <v>4</v>
      </c>
      <c r="L39" s="17">
        <v>6</v>
      </c>
      <c r="M39" s="17">
        <v>2</v>
      </c>
      <c r="N39" s="17">
        <v>2</v>
      </c>
      <c r="O39" s="17">
        <v>3</v>
      </c>
      <c r="P39" s="17">
        <v>4</v>
      </c>
      <c r="Q39" s="17">
        <v>2</v>
      </c>
      <c r="R39" s="17">
        <v>2</v>
      </c>
      <c r="S39" s="17">
        <v>2</v>
      </c>
      <c r="T39" s="17">
        <v>2</v>
      </c>
      <c r="U39" s="17">
        <v>5</v>
      </c>
      <c r="V39" s="17"/>
      <c r="W39" s="17"/>
      <c r="X39" s="17"/>
      <c r="Y39" s="17"/>
      <c r="Z39" s="17"/>
      <c r="AA39" s="17"/>
      <c r="AB39" s="17">
        <v>7</v>
      </c>
      <c r="AC39" s="17">
        <v>2</v>
      </c>
      <c r="AD39" s="17">
        <v>6</v>
      </c>
      <c r="AE39" s="17">
        <v>6</v>
      </c>
      <c r="AF39" s="17">
        <v>10</v>
      </c>
      <c r="AG39" s="17">
        <v>6</v>
      </c>
      <c r="AH39" s="17"/>
      <c r="AI39" s="17"/>
      <c r="AJ39" s="17"/>
      <c r="AK39" s="3"/>
      <c r="AL39" s="2" t="s">
        <v>49</v>
      </c>
      <c r="AM39" s="16" t="s">
        <v>39</v>
      </c>
      <c r="AN39" s="14" t="e">
        <v>#DIV/0!</v>
      </c>
      <c r="AO39" s="14">
        <v>10.526315789473683</v>
      </c>
      <c r="AP39" s="14">
        <v>7.5</v>
      </c>
      <c r="AQ39" s="14">
        <v>21.62162162162162</v>
      </c>
      <c r="AR39" s="14">
        <v>0</v>
      </c>
      <c r="AS39" s="14">
        <v>12.121212121212121</v>
      </c>
      <c r="AT39" s="14">
        <v>22.22222222222222</v>
      </c>
      <c r="AU39" s="14">
        <v>18.181818181818183</v>
      </c>
      <c r="AV39" s="14">
        <v>12.5</v>
      </c>
      <c r="AW39" s="14">
        <v>16.666666666666664</v>
      </c>
      <c r="AX39" s="14">
        <v>22.22222222222222</v>
      </c>
      <c r="AY39" s="14">
        <v>0.2047082906857728</v>
      </c>
      <c r="AZ39" s="14">
        <v>15.384615384615385</v>
      </c>
      <c r="BA39" s="14">
        <v>14.285714285714285</v>
      </c>
      <c r="BB39" s="14">
        <v>0.20366598778004072</v>
      </c>
      <c r="BC39" s="14">
        <v>0.5656108597285068</v>
      </c>
      <c r="BD39" s="14">
        <v>0.6965174129353234</v>
      </c>
      <c r="BE39" s="14">
        <v>0.21905805038335158</v>
      </c>
      <c r="BF39" s="14">
        <v>0.6458557588805167</v>
      </c>
      <c r="BG39" s="14"/>
      <c r="BH39" s="14"/>
      <c r="BI39" s="14"/>
      <c r="BJ39" s="14">
        <f>AE39/AE21*100</f>
        <v>0.591715976331361</v>
      </c>
      <c r="BK39" s="14">
        <f>AE39/AE21*100</f>
        <v>0.591715976331361</v>
      </c>
    </row>
    <row r="40" spans="4:63" ht="12.75">
      <c r="D40" s="2" t="s">
        <v>50</v>
      </c>
      <c r="E40" s="16" t="s">
        <v>39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8" t="s">
        <v>95</v>
      </c>
      <c r="Q40" s="17">
        <v>3</v>
      </c>
      <c r="R40" s="17">
        <v>0</v>
      </c>
      <c r="S40" s="17">
        <v>7</v>
      </c>
      <c r="T40" s="17">
        <v>4</v>
      </c>
      <c r="U40" s="17">
        <v>6</v>
      </c>
      <c r="V40" s="17"/>
      <c r="W40" s="17"/>
      <c r="X40" s="17"/>
      <c r="Y40" s="17"/>
      <c r="Z40" s="17"/>
      <c r="AA40" s="17"/>
      <c r="AB40" s="17">
        <v>6</v>
      </c>
      <c r="AC40" s="17">
        <v>6</v>
      </c>
      <c r="AD40" s="17">
        <v>5</v>
      </c>
      <c r="AE40" s="17">
        <v>6</v>
      </c>
      <c r="AF40" s="17">
        <v>12</v>
      </c>
      <c r="AG40" s="17">
        <v>6</v>
      </c>
      <c r="AH40" s="17"/>
      <c r="AI40" s="17"/>
      <c r="AJ40" s="17"/>
      <c r="AK40" s="3"/>
      <c r="AL40" s="2" t="s">
        <v>50</v>
      </c>
      <c r="AM40" s="16" t="s">
        <v>39</v>
      </c>
      <c r="AN40" s="3"/>
      <c r="AO40" s="3"/>
      <c r="AP40" s="3"/>
      <c r="AQ40" s="3"/>
      <c r="AR40" s="3"/>
      <c r="AS40" s="3"/>
      <c r="AT40" s="3"/>
      <c r="AU40" s="3"/>
      <c r="AV40" s="38" t="s">
        <v>95</v>
      </c>
      <c r="AW40" s="14">
        <v>0</v>
      </c>
      <c r="AX40" s="38" t="s">
        <v>95</v>
      </c>
      <c r="AY40" s="14">
        <v>0.3070624360286591</v>
      </c>
      <c r="AZ40" s="14">
        <v>0</v>
      </c>
      <c r="BA40" s="14">
        <v>50</v>
      </c>
      <c r="BB40" s="14">
        <v>0.40733197556008144</v>
      </c>
      <c r="BC40" s="14">
        <v>0.6787330316742082</v>
      </c>
      <c r="BD40" s="14">
        <v>0.5970149253731344</v>
      </c>
      <c r="BE40" s="14">
        <v>0.6571741511500547</v>
      </c>
      <c r="BF40" s="14">
        <v>0.5382131324004306</v>
      </c>
      <c r="BG40" s="14"/>
      <c r="BH40" s="14"/>
      <c r="BI40" s="14"/>
      <c r="BJ40" s="14">
        <f>AE40/AE21*100</f>
        <v>0.591715976331361</v>
      </c>
      <c r="BK40" s="14">
        <f>AE40/AE21*100</f>
        <v>0.591715976331361</v>
      </c>
    </row>
    <row r="41" spans="4:63" ht="12.75">
      <c r="D41" s="2" t="s">
        <v>51</v>
      </c>
      <c r="E41" s="16" t="s">
        <v>48</v>
      </c>
      <c r="F41" s="17">
        <v>20</v>
      </c>
      <c r="G41" s="17">
        <v>19</v>
      </c>
      <c r="H41" s="17">
        <v>18</v>
      </c>
      <c r="I41" s="17">
        <v>14</v>
      </c>
      <c r="J41" s="17">
        <v>20</v>
      </c>
      <c r="K41" s="17">
        <v>19</v>
      </c>
      <c r="L41" s="17">
        <v>8</v>
      </c>
      <c r="M41" s="17">
        <v>13</v>
      </c>
      <c r="N41" s="17">
        <v>13</v>
      </c>
      <c r="O41" s="17">
        <v>12</v>
      </c>
      <c r="P41" s="17">
        <v>6</v>
      </c>
      <c r="Q41" s="17">
        <v>10</v>
      </c>
      <c r="R41" s="17">
        <v>9</v>
      </c>
      <c r="S41" s="17">
        <v>2</v>
      </c>
      <c r="T41" s="17">
        <v>1</v>
      </c>
      <c r="U41" s="17">
        <v>4</v>
      </c>
      <c r="V41" s="17"/>
      <c r="W41" s="17"/>
      <c r="X41" s="17"/>
      <c r="Y41" s="17"/>
      <c r="Z41" s="17"/>
      <c r="AA41" s="17"/>
      <c r="AB41" s="17">
        <v>8</v>
      </c>
      <c r="AC41" s="17">
        <v>10</v>
      </c>
      <c r="AD41" s="17">
        <v>5</v>
      </c>
      <c r="AE41" s="17">
        <v>13</v>
      </c>
      <c r="AF41" s="17">
        <v>13</v>
      </c>
      <c r="AG41" s="17">
        <v>8</v>
      </c>
      <c r="AH41" s="17"/>
      <c r="AI41" s="17"/>
      <c r="AJ41" s="17"/>
      <c r="AK41" s="3"/>
      <c r="AL41" s="2" t="s">
        <v>51</v>
      </c>
      <c r="AM41" s="16" t="s">
        <v>48</v>
      </c>
      <c r="AN41" s="14" t="e">
        <v>#DIV/0!</v>
      </c>
      <c r="AO41" s="14">
        <v>33.33333333333333</v>
      </c>
      <c r="AP41" s="14">
        <v>45</v>
      </c>
      <c r="AQ41" s="14">
        <v>37.83783783783784</v>
      </c>
      <c r="AR41" s="14">
        <v>64.51612903225806</v>
      </c>
      <c r="AS41" s="14">
        <v>57.57575757575758</v>
      </c>
      <c r="AT41" s="14">
        <v>29.629629629629626</v>
      </c>
      <c r="AU41" s="14">
        <v>118.18181818181819</v>
      </c>
      <c r="AV41" s="14">
        <v>81.25</v>
      </c>
      <c r="AW41" s="14">
        <v>66.66666666666666</v>
      </c>
      <c r="AX41" s="14">
        <v>33.33333333333333</v>
      </c>
      <c r="AY41" s="14">
        <v>1.023541453428864</v>
      </c>
      <c r="AZ41" s="14">
        <v>69.23076923076923</v>
      </c>
      <c r="BA41" s="14">
        <v>14.285714285714285</v>
      </c>
      <c r="BB41" s="14">
        <v>0.10183299389002036</v>
      </c>
      <c r="BC41" s="14">
        <v>0.4524886877828055</v>
      </c>
      <c r="BD41" s="14">
        <v>0.7960199004975124</v>
      </c>
      <c r="BE41" s="14">
        <v>1.095290251916758</v>
      </c>
      <c r="BF41" s="14">
        <v>0.5382131324004306</v>
      </c>
      <c r="BG41" s="14"/>
      <c r="BH41" s="14"/>
      <c r="BI41" s="14"/>
      <c r="BJ41" s="14">
        <f>AE41/AE21*100</f>
        <v>1.282051282051282</v>
      </c>
      <c r="BK41" s="14">
        <f>AE41/AE21*100</f>
        <v>1.282051282051282</v>
      </c>
    </row>
    <row r="42" spans="4:63" ht="12.75">
      <c r="D42" s="2" t="s">
        <v>52</v>
      </c>
      <c r="E42" s="16" t="s">
        <v>36</v>
      </c>
      <c r="F42" s="17">
        <v>24</v>
      </c>
      <c r="G42" s="17">
        <v>16</v>
      </c>
      <c r="H42" s="17">
        <v>19</v>
      </c>
      <c r="I42" s="17">
        <v>11</v>
      </c>
      <c r="J42" s="17">
        <v>6</v>
      </c>
      <c r="K42" s="17">
        <v>5</v>
      </c>
      <c r="L42" s="17">
        <v>4</v>
      </c>
      <c r="M42" s="17">
        <v>4</v>
      </c>
      <c r="N42" s="17">
        <v>7</v>
      </c>
      <c r="O42" s="17">
        <v>5</v>
      </c>
      <c r="P42" s="17">
        <v>4</v>
      </c>
      <c r="Q42" s="17">
        <v>5</v>
      </c>
      <c r="R42" s="17">
        <v>7</v>
      </c>
      <c r="S42" s="17">
        <v>12</v>
      </c>
      <c r="T42" s="17">
        <v>10</v>
      </c>
      <c r="U42" s="17">
        <v>11</v>
      </c>
      <c r="V42" s="17"/>
      <c r="W42" s="17"/>
      <c r="X42" s="17"/>
      <c r="Y42" s="17"/>
      <c r="Z42" s="17"/>
      <c r="AA42" s="17"/>
      <c r="AB42" s="17">
        <v>12</v>
      </c>
      <c r="AC42" s="17">
        <v>5</v>
      </c>
      <c r="AD42" s="17">
        <v>11</v>
      </c>
      <c r="AE42" s="17">
        <v>9</v>
      </c>
      <c r="AF42" s="17">
        <v>9</v>
      </c>
      <c r="AG42" s="17">
        <v>5</v>
      </c>
      <c r="AH42" s="17"/>
      <c r="AI42" s="17"/>
      <c r="AJ42" s="17"/>
      <c r="AK42" s="3"/>
      <c r="AL42" s="2" t="s">
        <v>52</v>
      </c>
      <c r="AM42" s="16" t="s">
        <v>36</v>
      </c>
      <c r="AN42" s="14" t="e">
        <v>#DIV/0!</v>
      </c>
      <c r="AO42" s="14">
        <v>28.07017543859649</v>
      </c>
      <c r="AP42" s="14">
        <v>47.5</v>
      </c>
      <c r="AQ42" s="14">
        <v>29.72972972972973</v>
      </c>
      <c r="AR42" s="14">
        <v>19.35483870967742</v>
      </c>
      <c r="AS42" s="14">
        <v>15.151515151515152</v>
      </c>
      <c r="AT42" s="14">
        <v>14.814814814814813</v>
      </c>
      <c r="AU42" s="14">
        <v>36.36363636363637</v>
      </c>
      <c r="AV42" s="14">
        <v>43.75</v>
      </c>
      <c r="AW42" s="14">
        <v>27.77777777777778</v>
      </c>
      <c r="AX42" s="14">
        <v>22.22222222222222</v>
      </c>
      <c r="AY42" s="14">
        <v>0.511770726714432</v>
      </c>
      <c r="AZ42" s="14">
        <v>53.84615384615385</v>
      </c>
      <c r="BA42" s="14">
        <v>85.71428571428571</v>
      </c>
      <c r="BB42" s="14">
        <v>1.0183299389002036</v>
      </c>
      <c r="BC42" s="14">
        <v>1.244343891402715</v>
      </c>
      <c r="BD42" s="14">
        <v>1.1940298507462688</v>
      </c>
      <c r="BE42" s="14">
        <v>0.547645125958379</v>
      </c>
      <c r="BF42" s="14">
        <v>1.1840688912809472</v>
      </c>
      <c r="BG42" s="14"/>
      <c r="BH42" s="14"/>
      <c r="BI42" s="14"/>
      <c r="BJ42" s="14">
        <f>AE42/AE21*100</f>
        <v>0.8875739644970414</v>
      </c>
      <c r="BK42" s="14">
        <f>AE42/AE21*100</f>
        <v>0.8875739644970414</v>
      </c>
    </row>
    <row r="43" spans="4:63" ht="12.75">
      <c r="D43" s="15" t="s">
        <v>52</v>
      </c>
      <c r="E43" s="20" t="s">
        <v>39</v>
      </c>
      <c r="F43" s="7"/>
      <c r="G43" s="7"/>
      <c r="H43" s="11">
        <v>2</v>
      </c>
      <c r="I43" s="11">
        <v>1</v>
      </c>
      <c r="J43" s="11">
        <v>4</v>
      </c>
      <c r="K43" s="11">
        <v>7</v>
      </c>
      <c r="L43" s="11">
        <v>9</v>
      </c>
      <c r="M43" s="11">
        <v>15</v>
      </c>
      <c r="N43" s="11">
        <v>13</v>
      </c>
      <c r="O43" s="11">
        <v>7</v>
      </c>
      <c r="P43" s="39">
        <v>15</v>
      </c>
      <c r="Q43" s="39">
        <v>5</v>
      </c>
      <c r="R43" s="39">
        <v>2</v>
      </c>
      <c r="S43" s="39">
        <v>2</v>
      </c>
      <c r="T43" s="40" t="s">
        <v>95</v>
      </c>
      <c r="U43" s="40" t="s">
        <v>95</v>
      </c>
      <c r="V43" s="40"/>
      <c r="W43" s="40"/>
      <c r="X43" s="40"/>
      <c r="Y43" s="40"/>
      <c r="Z43" s="40"/>
      <c r="AA43" s="40"/>
      <c r="AB43" s="40" t="s">
        <v>95</v>
      </c>
      <c r="AC43" s="40" t="s">
        <v>95</v>
      </c>
      <c r="AD43" s="40" t="s">
        <v>95</v>
      </c>
      <c r="AE43" s="40" t="s">
        <v>95</v>
      </c>
      <c r="AF43" s="40">
        <v>10</v>
      </c>
      <c r="AG43" s="40">
        <v>0</v>
      </c>
      <c r="AH43" s="48"/>
      <c r="AI43" s="48"/>
      <c r="AJ43" s="48"/>
      <c r="AK43" s="3"/>
      <c r="AL43" s="15" t="s">
        <v>52</v>
      </c>
      <c r="AM43" s="20" t="s">
        <v>39</v>
      </c>
      <c r="AN43" s="13"/>
      <c r="AO43" s="13"/>
      <c r="AP43" s="13">
        <v>5</v>
      </c>
      <c r="AQ43" s="13">
        <v>2.7027027027027026</v>
      </c>
      <c r="AR43" s="13">
        <v>12.903225806451612</v>
      </c>
      <c r="AS43" s="13">
        <v>21.21212121212121</v>
      </c>
      <c r="AT43" s="13">
        <v>33.33333333333333</v>
      </c>
      <c r="AU43" s="13">
        <v>136.36363636363635</v>
      </c>
      <c r="AV43" s="13">
        <v>81.25</v>
      </c>
      <c r="AW43" s="13">
        <v>38.88888888888889</v>
      </c>
      <c r="AX43" s="13">
        <v>83.33333333333334</v>
      </c>
      <c r="AY43" s="13">
        <v>0.511770726714432</v>
      </c>
      <c r="AZ43" s="13">
        <v>15.384615384615385</v>
      </c>
      <c r="BA43" s="13">
        <v>14.285714285714285</v>
      </c>
      <c r="BB43" s="40" t="s">
        <v>95</v>
      </c>
      <c r="BC43" s="40" t="s">
        <v>95</v>
      </c>
      <c r="BD43" s="40" t="s">
        <v>95</v>
      </c>
      <c r="BE43" s="40" t="s">
        <v>95</v>
      </c>
      <c r="BF43" s="40" t="s">
        <v>95</v>
      </c>
      <c r="BG43" s="40"/>
      <c r="BH43" s="40"/>
      <c r="BI43" s="40"/>
      <c r="BJ43" s="40" t="s">
        <v>95</v>
      </c>
      <c r="BK43" s="40" t="s">
        <v>95</v>
      </c>
    </row>
    <row r="44" spans="4:63" ht="12.75">
      <c r="D44" s="3"/>
      <c r="E44" s="21"/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11</v>
      </c>
      <c r="L44" s="6" t="s">
        <v>12</v>
      </c>
      <c r="M44" s="6" t="s">
        <v>13</v>
      </c>
      <c r="N44" s="6" t="s">
        <v>14</v>
      </c>
      <c r="O44" s="6" t="s">
        <v>15</v>
      </c>
      <c r="P44" s="41" t="s">
        <v>16</v>
      </c>
      <c r="Q44" s="41" t="s">
        <v>17</v>
      </c>
      <c r="R44" s="41" t="s">
        <v>18</v>
      </c>
      <c r="S44" s="41" t="s">
        <v>19</v>
      </c>
      <c r="T44" s="41" t="s">
        <v>20</v>
      </c>
      <c r="U44" s="41" t="s">
        <v>21</v>
      </c>
      <c r="V44" s="41"/>
      <c r="W44" s="41"/>
      <c r="X44" s="41"/>
      <c r="Y44" s="41"/>
      <c r="Z44" s="41"/>
      <c r="AA44" s="41"/>
      <c r="AB44" s="41" t="s">
        <v>22</v>
      </c>
      <c r="AC44" s="41" t="s">
        <v>23</v>
      </c>
      <c r="AD44" s="41" t="s">
        <v>92</v>
      </c>
      <c r="AE44" s="41" t="s">
        <v>96</v>
      </c>
      <c r="AF44" s="41" t="s">
        <v>98</v>
      </c>
      <c r="AG44" s="41" t="s">
        <v>103</v>
      </c>
      <c r="AH44" s="52"/>
      <c r="AI44" s="52"/>
      <c r="AJ44" s="52"/>
      <c r="AK44" s="32"/>
      <c r="AL44" s="32"/>
      <c r="AM44" s="33"/>
      <c r="AN44" s="31" t="s">
        <v>6</v>
      </c>
      <c r="AO44" s="31" t="s">
        <v>7</v>
      </c>
      <c r="AP44" s="31" t="s">
        <v>8</v>
      </c>
      <c r="AQ44" s="31" t="s">
        <v>9</v>
      </c>
      <c r="AR44" s="31" t="s">
        <v>10</v>
      </c>
      <c r="AS44" s="31" t="s">
        <v>11</v>
      </c>
      <c r="AT44" s="31" t="s">
        <v>12</v>
      </c>
      <c r="AU44" s="34" t="s">
        <v>13</v>
      </c>
      <c r="AV44" s="31" t="s">
        <v>14</v>
      </c>
      <c r="AW44" s="31" t="s">
        <v>15</v>
      </c>
      <c r="AX44" s="31" t="s">
        <v>16</v>
      </c>
      <c r="AY44" s="31" t="s">
        <v>17</v>
      </c>
      <c r="AZ44" s="31" t="s">
        <v>18</v>
      </c>
      <c r="BA44" s="31" t="s">
        <v>19</v>
      </c>
      <c r="BB44" s="31" t="s">
        <v>20</v>
      </c>
      <c r="BC44" s="31" t="s">
        <v>21</v>
      </c>
      <c r="BD44" s="31" t="s">
        <v>22</v>
      </c>
      <c r="BE44" s="31" t="s">
        <v>23</v>
      </c>
      <c r="BF44" s="31" t="s">
        <v>92</v>
      </c>
      <c r="BG44" s="31"/>
      <c r="BH44" s="31"/>
      <c r="BI44" s="31"/>
      <c r="BJ44" s="31" t="s">
        <v>96</v>
      </c>
      <c r="BK44" s="31" t="s">
        <v>98</v>
      </c>
    </row>
    <row r="45" spans="4:63" ht="12.75">
      <c r="D45" s="15" t="s">
        <v>53</v>
      </c>
      <c r="E45" s="22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9"/>
      <c r="AI45" s="49"/>
      <c r="AJ45" s="49"/>
      <c r="AK45" s="3"/>
      <c r="AL45" s="15" t="s">
        <v>53</v>
      </c>
      <c r="AM45" s="22"/>
      <c r="AN45" s="13"/>
      <c r="AO45" s="13"/>
      <c r="AP45" s="13"/>
      <c r="AQ45" s="13"/>
      <c r="AR45" s="13"/>
      <c r="AS45" s="13"/>
      <c r="AT45" s="13"/>
      <c r="AU45" s="13"/>
      <c r="AV45" s="7"/>
      <c r="AW45" s="7"/>
      <c r="AX45" s="3"/>
      <c r="AY45" s="3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4:63" ht="12.75">
      <c r="D46" s="2" t="s">
        <v>54</v>
      </c>
      <c r="E46" s="16" t="s">
        <v>48</v>
      </c>
      <c r="F46" s="17">
        <v>48</v>
      </c>
      <c r="G46" s="17">
        <v>72</v>
      </c>
      <c r="H46" s="17">
        <v>92</v>
      </c>
      <c r="I46" s="17">
        <v>94</v>
      </c>
      <c r="J46" s="17">
        <v>77</v>
      </c>
      <c r="K46" s="17">
        <v>69</v>
      </c>
      <c r="L46" s="17">
        <v>79</v>
      </c>
      <c r="M46" s="17">
        <v>62</v>
      </c>
      <c r="N46" s="17">
        <v>82</v>
      </c>
      <c r="O46" s="17">
        <v>67</v>
      </c>
      <c r="P46" s="18">
        <v>64</v>
      </c>
      <c r="Q46" s="18">
        <v>43</v>
      </c>
      <c r="R46" s="17">
        <v>68</v>
      </c>
      <c r="S46" s="17">
        <v>77</v>
      </c>
      <c r="T46" s="17">
        <v>81</v>
      </c>
      <c r="U46" s="17">
        <v>77</v>
      </c>
      <c r="V46" s="17"/>
      <c r="W46" s="17"/>
      <c r="X46" s="17"/>
      <c r="Y46" s="17"/>
      <c r="Z46" s="17"/>
      <c r="AA46" s="17"/>
      <c r="AB46" s="17">
        <v>77</v>
      </c>
      <c r="AC46" s="17">
        <v>84</v>
      </c>
      <c r="AD46" s="17">
        <v>75</v>
      </c>
      <c r="AE46" s="17">
        <v>97</v>
      </c>
      <c r="AF46" s="17">
        <v>92</v>
      </c>
      <c r="AG46" s="17">
        <v>73</v>
      </c>
      <c r="AH46" s="17"/>
      <c r="AI46" s="17"/>
      <c r="AJ46" s="17"/>
      <c r="AK46" s="3"/>
      <c r="AL46" s="2" t="s">
        <v>54</v>
      </c>
      <c r="AM46" s="16" t="s">
        <v>48</v>
      </c>
      <c r="AN46" s="14" t="e">
        <v>#DIV/0!</v>
      </c>
      <c r="AO46" s="14">
        <v>126.3157894736842</v>
      </c>
      <c r="AP46" s="14">
        <v>230</v>
      </c>
      <c r="AQ46" s="14">
        <v>254.05405405405403</v>
      </c>
      <c r="AR46" s="14">
        <v>248.38709677419354</v>
      </c>
      <c r="AS46" s="14">
        <v>209.0909090909091</v>
      </c>
      <c r="AT46" s="14">
        <v>292.5925925925926</v>
      </c>
      <c r="AU46" s="14">
        <v>563.6363636363636</v>
      </c>
      <c r="AV46" s="14">
        <v>512.5</v>
      </c>
      <c r="AW46" s="14">
        <v>372.22222222222223</v>
      </c>
      <c r="AX46" s="19">
        <v>355.55555555555554</v>
      </c>
      <c r="AY46" s="19">
        <v>4.401228249744114</v>
      </c>
      <c r="AZ46" s="14">
        <v>523.0769230769231</v>
      </c>
      <c r="BA46" s="14">
        <v>550</v>
      </c>
      <c r="BB46" s="14">
        <v>8.24847250509165</v>
      </c>
      <c r="BC46" s="14">
        <v>8.710407239819004</v>
      </c>
      <c r="BD46" s="14">
        <v>7.6616915422885565</v>
      </c>
      <c r="BE46" s="14">
        <v>9.200438116100766</v>
      </c>
      <c r="BF46" s="14">
        <v>8.073196986006458</v>
      </c>
      <c r="BG46" s="14"/>
      <c r="BH46" s="14"/>
      <c r="BI46" s="14"/>
      <c r="BJ46" s="14">
        <f>AE46/AE21*100</f>
        <v>9.566074950690336</v>
      </c>
      <c r="BK46" s="14">
        <f>AE46/AE21*100</f>
        <v>9.566074950690336</v>
      </c>
    </row>
    <row r="47" spans="4:63" ht="12.75">
      <c r="D47" s="2" t="s">
        <v>55</v>
      </c>
      <c r="E47" s="16" t="s">
        <v>36</v>
      </c>
      <c r="F47" s="17">
        <v>33</v>
      </c>
      <c r="G47" s="17">
        <v>34</v>
      </c>
      <c r="H47" s="17">
        <v>25</v>
      </c>
      <c r="I47" s="17">
        <v>39</v>
      </c>
      <c r="J47" s="17">
        <v>39</v>
      </c>
      <c r="K47" s="17">
        <v>44</v>
      </c>
      <c r="L47" s="17">
        <v>30</v>
      </c>
      <c r="M47" s="17">
        <v>37</v>
      </c>
      <c r="N47" s="17">
        <v>47</v>
      </c>
      <c r="O47" s="17">
        <v>50</v>
      </c>
      <c r="P47" s="17">
        <v>69</v>
      </c>
      <c r="Q47" s="17">
        <v>67</v>
      </c>
      <c r="R47" s="17">
        <v>48</v>
      </c>
      <c r="S47" s="17">
        <v>54</v>
      </c>
      <c r="T47" s="17">
        <v>63</v>
      </c>
      <c r="U47" s="17">
        <v>54</v>
      </c>
      <c r="V47" s="17"/>
      <c r="W47" s="17"/>
      <c r="X47" s="17"/>
      <c r="Y47" s="17"/>
      <c r="Z47" s="17"/>
      <c r="AA47" s="17"/>
      <c r="AB47" s="17">
        <v>50</v>
      </c>
      <c r="AC47" s="17">
        <v>59</v>
      </c>
      <c r="AD47" s="17">
        <v>50</v>
      </c>
      <c r="AE47" s="17">
        <v>41</v>
      </c>
      <c r="AF47" s="17">
        <v>54</v>
      </c>
      <c r="AG47" s="17">
        <v>49</v>
      </c>
      <c r="AH47" s="17"/>
      <c r="AI47" s="17"/>
      <c r="AJ47" s="17"/>
      <c r="AK47" s="3"/>
      <c r="AL47" s="2" t="s">
        <v>55</v>
      </c>
      <c r="AM47" s="16" t="s">
        <v>36</v>
      </c>
      <c r="AN47" s="14" t="e">
        <v>#DIV/0!</v>
      </c>
      <c r="AO47" s="14">
        <v>59.64912280701754</v>
      </c>
      <c r="AP47" s="14">
        <v>62.5</v>
      </c>
      <c r="AQ47" s="14">
        <v>105.40540540540539</v>
      </c>
      <c r="AR47" s="14">
        <v>125.80645161290323</v>
      </c>
      <c r="AS47" s="14">
        <v>133.33333333333331</v>
      </c>
      <c r="AT47" s="14">
        <v>111.11111111111111</v>
      </c>
      <c r="AU47" s="14">
        <v>336.3636363636364</v>
      </c>
      <c r="AV47" s="14">
        <v>293.75</v>
      </c>
      <c r="AW47" s="14">
        <v>277.77777777777777</v>
      </c>
      <c r="AX47" s="14">
        <v>383.33333333333337</v>
      </c>
      <c r="AY47" s="14">
        <v>6.857727737973388</v>
      </c>
      <c r="AZ47" s="14">
        <v>369.2307692307692</v>
      </c>
      <c r="BA47" s="14">
        <v>385.7142857142857</v>
      </c>
      <c r="BB47" s="14">
        <v>6.415478615071284</v>
      </c>
      <c r="BC47" s="14">
        <v>6.108597285067873</v>
      </c>
      <c r="BD47" s="14">
        <v>4.975124378109453</v>
      </c>
      <c r="BE47" s="14">
        <v>6.4622124863088715</v>
      </c>
      <c r="BF47" s="14">
        <v>5.382131324004305</v>
      </c>
      <c r="BG47" s="14"/>
      <c r="BH47" s="14"/>
      <c r="BI47" s="14"/>
      <c r="BJ47" s="14">
        <f>AE47/AE21*100</f>
        <v>4.043392504930966</v>
      </c>
      <c r="BK47" s="14">
        <f>AE47/AE21*100</f>
        <v>4.043392504930966</v>
      </c>
    </row>
    <row r="48" spans="4:63" ht="12.75">
      <c r="D48" s="2" t="s">
        <v>55</v>
      </c>
      <c r="E48" s="16" t="s">
        <v>56</v>
      </c>
      <c r="F48" s="17">
        <v>8</v>
      </c>
      <c r="G48" s="17">
        <v>6</v>
      </c>
      <c r="H48" s="17">
        <v>8</v>
      </c>
      <c r="I48" s="17">
        <v>10</v>
      </c>
      <c r="J48" s="17">
        <v>11</v>
      </c>
      <c r="K48" s="17">
        <v>7</v>
      </c>
      <c r="L48" s="17">
        <v>7</v>
      </c>
      <c r="M48" s="17">
        <v>12</v>
      </c>
      <c r="N48" s="17">
        <v>15</v>
      </c>
      <c r="O48" s="17">
        <v>16</v>
      </c>
      <c r="P48" s="17">
        <v>21</v>
      </c>
      <c r="Q48" s="17">
        <v>19</v>
      </c>
      <c r="R48" s="17">
        <v>16</v>
      </c>
      <c r="S48" s="17">
        <v>22</v>
      </c>
      <c r="T48" s="17">
        <v>14</v>
      </c>
      <c r="U48" s="17">
        <v>14</v>
      </c>
      <c r="V48" s="17"/>
      <c r="W48" s="17"/>
      <c r="X48" s="17"/>
      <c r="Y48" s="17"/>
      <c r="Z48" s="17"/>
      <c r="AA48" s="17"/>
      <c r="AB48" s="17">
        <v>14</v>
      </c>
      <c r="AC48" s="17">
        <v>24</v>
      </c>
      <c r="AD48" s="17">
        <v>21</v>
      </c>
      <c r="AE48" s="17">
        <v>27</v>
      </c>
      <c r="AF48" s="17">
        <v>27</v>
      </c>
      <c r="AG48" s="17">
        <v>26</v>
      </c>
      <c r="AH48" s="17"/>
      <c r="AI48" s="17"/>
      <c r="AJ48" s="17"/>
      <c r="AK48" s="3"/>
      <c r="AL48" s="2" t="s">
        <v>55</v>
      </c>
      <c r="AM48" s="16" t="s">
        <v>56</v>
      </c>
      <c r="AN48" s="14" t="e">
        <v>#DIV/0!</v>
      </c>
      <c r="AO48" s="14">
        <v>10.526315789473683</v>
      </c>
      <c r="AP48" s="14">
        <v>20</v>
      </c>
      <c r="AQ48" s="14">
        <v>27.027027027027028</v>
      </c>
      <c r="AR48" s="14">
        <v>35.483870967741936</v>
      </c>
      <c r="AS48" s="14">
        <v>21.21212121212121</v>
      </c>
      <c r="AT48" s="14">
        <v>25.925925925925924</v>
      </c>
      <c r="AU48" s="14">
        <v>109.09090909090908</v>
      </c>
      <c r="AV48" s="14">
        <v>93.75</v>
      </c>
      <c r="AW48" s="14">
        <v>88.88888888888889</v>
      </c>
      <c r="AX48" s="14">
        <v>116.66666666666667</v>
      </c>
      <c r="AY48" s="14">
        <v>1.9447287615148412</v>
      </c>
      <c r="AZ48" s="14">
        <v>123.07692307692308</v>
      </c>
      <c r="BA48" s="14">
        <v>157.14285714285714</v>
      </c>
      <c r="BB48" s="14">
        <v>1.4256619144602851</v>
      </c>
      <c r="BC48" s="14">
        <v>1.583710407239819</v>
      </c>
      <c r="BD48" s="14">
        <v>1.3930348258706469</v>
      </c>
      <c r="BE48" s="14">
        <v>2.628696604600219</v>
      </c>
      <c r="BF48" s="14">
        <v>2.2604951560818085</v>
      </c>
      <c r="BG48" s="14"/>
      <c r="BH48" s="14"/>
      <c r="BI48" s="14"/>
      <c r="BJ48" s="14">
        <f>AE48/AE21*100</f>
        <v>2.6627218934911245</v>
      </c>
      <c r="BK48" s="14">
        <f>AE48/AE21*100</f>
        <v>2.6627218934911245</v>
      </c>
    </row>
    <row r="49" spans="4:63" ht="12.75">
      <c r="D49" s="2" t="s">
        <v>57</v>
      </c>
      <c r="E49" s="16" t="s">
        <v>36</v>
      </c>
      <c r="F49" s="17">
        <v>0</v>
      </c>
      <c r="G49" s="17">
        <v>2</v>
      </c>
      <c r="H49" s="17">
        <v>2</v>
      </c>
      <c r="I49" s="17">
        <v>0</v>
      </c>
      <c r="J49" s="17">
        <v>2</v>
      </c>
      <c r="K49" s="17">
        <v>1</v>
      </c>
      <c r="L49" s="17">
        <v>2</v>
      </c>
      <c r="M49" s="17">
        <v>5</v>
      </c>
      <c r="N49" s="17">
        <v>2</v>
      </c>
      <c r="O49" s="17">
        <v>2</v>
      </c>
      <c r="P49" s="17">
        <v>3</v>
      </c>
      <c r="Q49" s="17">
        <v>2</v>
      </c>
      <c r="R49" s="17">
        <v>1</v>
      </c>
      <c r="S49" s="17">
        <v>0</v>
      </c>
      <c r="T49" s="17">
        <v>0</v>
      </c>
      <c r="U49" s="17">
        <v>1</v>
      </c>
      <c r="V49" s="17"/>
      <c r="W49" s="17"/>
      <c r="X49" s="17"/>
      <c r="Y49" s="17"/>
      <c r="Z49" s="17"/>
      <c r="AA49" s="17"/>
      <c r="AB49" s="17">
        <v>0</v>
      </c>
      <c r="AC49" s="17">
        <v>1</v>
      </c>
      <c r="AD49" s="17">
        <v>0</v>
      </c>
      <c r="AE49" s="17">
        <v>1</v>
      </c>
      <c r="AF49" s="17">
        <v>6</v>
      </c>
      <c r="AG49" s="17">
        <v>1</v>
      </c>
      <c r="AH49" s="17"/>
      <c r="AI49" s="17"/>
      <c r="AJ49" s="17"/>
      <c r="AK49" s="3"/>
      <c r="AL49" s="2" t="s">
        <v>57</v>
      </c>
      <c r="AM49" s="16" t="s">
        <v>36</v>
      </c>
      <c r="AN49" s="14" t="e">
        <v>#DIV/0!</v>
      </c>
      <c r="AO49" s="14">
        <v>3.508771929824561</v>
      </c>
      <c r="AP49" s="14">
        <v>5</v>
      </c>
      <c r="AQ49" s="14">
        <v>0</v>
      </c>
      <c r="AR49" s="14">
        <v>6.451612903225806</v>
      </c>
      <c r="AS49" s="14">
        <v>3.0303030303030303</v>
      </c>
      <c r="AT49" s="14">
        <v>7.4074074074074066</v>
      </c>
      <c r="AU49" s="14">
        <v>45.45454545454545</v>
      </c>
      <c r="AV49" s="14">
        <v>12.5</v>
      </c>
      <c r="AW49" s="14">
        <v>11.11111111111111</v>
      </c>
      <c r="AX49" s="14">
        <v>16.666666666666664</v>
      </c>
      <c r="AY49" s="14">
        <v>0.2047082906857728</v>
      </c>
      <c r="AZ49" s="14">
        <v>7.6923076923076925</v>
      </c>
      <c r="BA49" s="14">
        <v>0</v>
      </c>
      <c r="BB49" s="14">
        <v>0</v>
      </c>
      <c r="BC49" s="14">
        <v>0.11312217194570137</v>
      </c>
      <c r="BD49" s="14">
        <v>0</v>
      </c>
      <c r="BE49" s="14">
        <v>0.10952902519167579</v>
      </c>
      <c r="BF49" s="14">
        <v>0</v>
      </c>
      <c r="BG49" s="14"/>
      <c r="BH49" s="14"/>
      <c r="BI49" s="14"/>
      <c r="BJ49" s="14">
        <f>AE49/AE21*100</f>
        <v>0.09861932938856016</v>
      </c>
      <c r="BK49" s="14">
        <f>AE49/AE21*100</f>
        <v>0.09861932938856016</v>
      </c>
    </row>
    <row r="50" spans="4:63" ht="12.75">
      <c r="D50" s="2" t="s">
        <v>57</v>
      </c>
      <c r="E50" s="16" t="s">
        <v>56</v>
      </c>
      <c r="F50" s="17">
        <v>2</v>
      </c>
      <c r="G50" s="17">
        <v>1</v>
      </c>
      <c r="H50" s="17">
        <v>0</v>
      </c>
      <c r="I50" s="17">
        <v>2</v>
      </c>
      <c r="J50" s="17">
        <v>0</v>
      </c>
      <c r="K50" s="17">
        <v>0</v>
      </c>
      <c r="L50" s="17">
        <v>1</v>
      </c>
      <c r="M50" s="17">
        <v>2</v>
      </c>
      <c r="N50" s="17">
        <v>1</v>
      </c>
      <c r="O50" s="17">
        <v>2</v>
      </c>
      <c r="P50" s="17">
        <v>4</v>
      </c>
      <c r="Q50" s="17">
        <v>1</v>
      </c>
      <c r="R50" s="17">
        <v>0</v>
      </c>
      <c r="S50" s="17">
        <v>1</v>
      </c>
      <c r="T50" s="17">
        <v>3</v>
      </c>
      <c r="U50" s="17">
        <v>1</v>
      </c>
      <c r="V50" s="17"/>
      <c r="W50" s="17"/>
      <c r="X50" s="17"/>
      <c r="Y50" s="17"/>
      <c r="Z50" s="17"/>
      <c r="AA50" s="17"/>
      <c r="AB50" s="17">
        <v>1</v>
      </c>
      <c r="AC50" s="17">
        <v>1</v>
      </c>
      <c r="AD50" s="17">
        <v>1</v>
      </c>
      <c r="AE50" s="17">
        <v>2</v>
      </c>
      <c r="AF50" s="17">
        <v>1</v>
      </c>
      <c r="AG50" s="17">
        <v>0</v>
      </c>
      <c r="AH50" s="17"/>
      <c r="AI50" s="17"/>
      <c r="AJ50" s="17"/>
      <c r="AK50" s="3"/>
      <c r="AL50" s="2" t="s">
        <v>57</v>
      </c>
      <c r="AM50" s="16" t="s">
        <v>56</v>
      </c>
      <c r="AN50" s="14" t="e">
        <v>#DIV/0!</v>
      </c>
      <c r="AO50" s="14">
        <v>1.7543859649122806</v>
      </c>
      <c r="AP50" s="14">
        <v>0</v>
      </c>
      <c r="AQ50" s="14">
        <v>5.405405405405405</v>
      </c>
      <c r="AR50" s="14">
        <v>0</v>
      </c>
      <c r="AS50" s="14">
        <v>0</v>
      </c>
      <c r="AT50" s="14">
        <v>3.7037037037037033</v>
      </c>
      <c r="AU50" s="14">
        <v>18.181818181818183</v>
      </c>
      <c r="AV50" s="14">
        <v>6.25</v>
      </c>
      <c r="AW50" s="14">
        <v>11.11111111111111</v>
      </c>
      <c r="AX50" s="14">
        <v>22.22222222222222</v>
      </c>
      <c r="AY50" s="14">
        <v>0.1023541453428864</v>
      </c>
      <c r="AZ50" s="14">
        <v>0</v>
      </c>
      <c r="BA50" s="14">
        <v>7.142857142857142</v>
      </c>
      <c r="BB50" s="14">
        <v>0.30549898167006106</v>
      </c>
      <c r="BC50" s="14">
        <v>0.11312217194570137</v>
      </c>
      <c r="BD50" s="14">
        <v>0.09950248756218905</v>
      </c>
      <c r="BE50" s="14">
        <v>0.10952902519167579</v>
      </c>
      <c r="BF50" s="14">
        <v>0.1076426264800861</v>
      </c>
      <c r="BG50" s="14"/>
      <c r="BH50" s="14"/>
      <c r="BI50" s="14"/>
      <c r="BJ50" s="14">
        <f>AE50/AE21*100</f>
        <v>0.19723865877712032</v>
      </c>
      <c r="BK50" s="14">
        <f>AE50/AE21*100</f>
        <v>0.19723865877712032</v>
      </c>
    </row>
    <row r="51" spans="4:63" ht="12.75">
      <c r="D51" s="2" t="s">
        <v>84</v>
      </c>
      <c r="E51" s="16" t="s">
        <v>36</v>
      </c>
      <c r="F51" s="17">
        <v>8</v>
      </c>
      <c r="G51" s="17">
        <v>9</v>
      </c>
      <c r="H51" s="17">
        <v>13</v>
      </c>
      <c r="I51" s="17">
        <v>10</v>
      </c>
      <c r="J51" s="17">
        <v>6</v>
      </c>
      <c r="K51" s="17">
        <v>11</v>
      </c>
      <c r="L51" s="17">
        <v>7</v>
      </c>
      <c r="M51" s="17">
        <v>5</v>
      </c>
      <c r="N51" s="17">
        <v>15</v>
      </c>
      <c r="O51" s="17">
        <v>18</v>
      </c>
      <c r="P51" s="17">
        <v>15</v>
      </c>
      <c r="Q51" s="17">
        <v>23</v>
      </c>
      <c r="R51" s="17">
        <v>12</v>
      </c>
      <c r="S51" s="17">
        <v>9</v>
      </c>
      <c r="T51" s="17">
        <v>18</v>
      </c>
      <c r="U51" s="17">
        <v>14</v>
      </c>
      <c r="V51" s="17"/>
      <c r="W51" s="17"/>
      <c r="X51" s="17"/>
      <c r="Y51" s="17"/>
      <c r="Z51" s="17"/>
      <c r="AA51" s="17"/>
      <c r="AB51" s="17">
        <v>16</v>
      </c>
      <c r="AC51" s="17">
        <v>10</v>
      </c>
      <c r="AD51" s="17">
        <v>16</v>
      </c>
      <c r="AE51" s="17">
        <v>25</v>
      </c>
      <c r="AF51" s="17">
        <v>34</v>
      </c>
      <c r="AG51" s="17">
        <v>19</v>
      </c>
      <c r="AH51" s="17"/>
      <c r="AI51" s="17"/>
      <c r="AJ51" s="17"/>
      <c r="AK51" s="3"/>
      <c r="AL51" s="2" t="s">
        <v>84</v>
      </c>
      <c r="AM51" s="16" t="s">
        <v>36</v>
      </c>
      <c r="AN51" s="14" t="e">
        <v>#DIV/0!</v>
      </c>
      <c r="AO51" s="14">
        <v>15.789473684210526</v>
      </c>
      <c r="AP51" s="14">
        <v>32.5</v>
      </c>
      <c r="AQ51" s="14">
        <v>27.027027027027028</v>
      </c>
      <c r="AR51" s="14">
        <v>19.35483870967742</v>
      </c>
      <c r="AS51" s="14">
        <v>33.33333333333333</v>
      </c>
      <c r="AT51" s="14">
        <v>25.925925925925924</v>
      </c>
      <c r="AU51" s="14">
        <v>45.45454545454545</v>
      </c>
      <c r="AV51" s="14">
        <v>93.75</v>
      </c>
      <c r="AW51" s="14">
        <v>100</v>
      </c>
      <c r="AX51" s="14">
        <v>83.33333333333334</v>
      </c>
      <c r="AY51" s="14">
        <v>2.3541453428863868</v>
      </c>
      <c r="AZ51" s="14">
        <v>92.3076923076923</v>
      </c>
      <c r="BA51" s="14">
        <v>64.28571428571429</v>
      </c>
      <c r="BB51" s="14">
        <v>1.8329938900203666</v>
      </c>
      <c r="BC51" s="14">
        <v>1.583710407239819</v>
      </c>
      <c r="BD51" s="14">
        <v>1.5920398009950247</v>
      </c>
      <c r="BE51" s="14">
        <v>1.095290251916758</v>
      </c>
      <c r="BF51" s="14">
        <v>1.7222820236813776</v>
      </c>
      <c r="BG51" s="14"/>
      <c r="BH51" s="14"/>
      <c r="BI51" s="14"/>
      <c r="BJ51" s="14">
        <f>AE51/AE21*100</f>
        <v>2.465483234714004</v>
      </c>
      <c r="BK51" s="14">
        <f>AE51/AE21*100</f>
        <v>2.465483234714004</v>
      </c>
    </row>
    <row r="52" spans="4:63" ht="12.75">
      <c r="D52" s="2" t="s">
        <v>58</v>
      </c>
      <c r="E52" s="16" t="s">
        <v>36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</v>
      </c>
      <c r="N52" s="17">
        <v>0</v>
      </c>
      <c r="O52" s="17">
        <v>0</v>
      </c>
      <c r="P52" s="17">
        <v>1</v>
      </c>
      <c r="Q52" s="38" t="s">
        <v>95</v>
      </c>
      <c r="R52" s="38" t="s">
        <v>95</v>
      </c>
      <c r="S52" s="38" t="s">
        <v>95</v>
      </c>
      <c r="T52" s="38" t="s">
        <v>95</v>
      </c>
      <c r="U52" s="38" t="s">
        <v>95</v>
      </c>
      <c r="V52" s="38"/>
      <c r="W52" s="38"/>
      <c r="X52" s="38"/>
      <c r="Y52" s="38"/>
      <c r="Z52" s="38"/>
      <c r="AA52" s="38"/>
      <c r="AB52" s="38" t="s">
        <v>95</v>
      </c>
      <c r="AC52" s="38" t="s">
        <v>95</v>
      </c>
      <c r="AD52" s="38" t="s">
        <v>95</v>
      </c>
      <c r="AE52" s="38" t="s">
        <v>95</v>
      </c>
      <c r="AF52" s="38" t="s">
        <v>95</v>
      </c>
      <c r="AG52" s="38" t="s">
        <v>95</v>
      </c>
      <c r="AH52" s="38"/>
      <c r="AI52" s="38"/>
      <c r="AJ52" s="38"/>
      <c r="AK52" s="3"/>
      <c r="AL52" s="2" t="s">
        <v>58</v>
      </c>
      <c r="AM52" s="16" t="s">
        <v>36</v>
      </c>
      <c r="AN52" s="14" t="e">
        <v>#DIV/0!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9.090909090909092</v>
      </c>
      <c r="AV52" s="14">
        <v>0</v>
      </c>
      <c r="AW52" s="38" t="s">
        <v>95</v>
      </c>
      <c r="AX52" s="38" t="s">
        <v>95</v>
      </c>
      <c r="AY52" s="38" t="s">
        <v>95</v>
      </c>
      <c r="AZ52" s="38" t="s">
        <v>95</v>
      </c>
      <c r="BA52" s="38" t="s">
        <v>95</v>
      </c>
      <c r="BB52" s="38" t="s">
        <v>95</v>
      </c>
      <c r="BC52" s="38" t="s">
        <v>95</v>
      </c>
      <c r="BD52" s="38" t="s">
        <v>95</v>
      </c>
      <c r="BE52" s="38" t="s">
        <v>95</v>
      </c>
      <c r="BF52" s="38" t="s">
        <v>95</v>
      </c>
      <c r="BG52" s="38"/>
      <c r="BH52" s="38"/>
      <c r="BI52" s="38"/>
      <c r="BJ52" s="38" t="s">
        <v>95</v>
      </c>
      <c r="BK52" s="38" t="s">
        <v>95</v>
      </c>
    </row>
    <row r="53" spans="4:63" ht="12.75">
      <c r="D53" s="2" t="s">
        <v>58</v>
      </c>
      <c r="E53" s="16" t="s">
        <v>56</v>
      </c>
      <c r="F53" s="17">
        <v>0</v>
      </c>
      <c r="G53" s="17">
        <v>0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0</v>
      </c>
      <c r="N53" s="17">
        <v>0</v>
      </c>
      <c r="O53" s="17">
        <v>1</v>
      </c>
      <c r="P53" s="17">
        <v>4</v>
      </c>
      <c r="Q53" s="38" t="s">
        <v>95</v>
      </c>
      <c r="R53" s="38" t="s">
        <v>95</v>
      </c>
      <c r="S53" s="38" t="s">
        <v>95</v>
      </c>
      <c r="T53" s="38" t="s">
        <v>95</v>
      </c>
      <c r="U53" s="38" t="s">
        <v>95</v>
      </c>
      <c r="V53" s="38"/>
      <c r="W53" s="38"/>
      <c r="X53" s="38"/>
      <c r="Y53" s="38"/>
      <c r="Z53" s="38"/>
      <c r="AA53" s="38"/>
      <c r="AB53" s="38" t="s">
        <v>95</v>
      </c>
      <c r="AC53" s="38" t="s">
        <v>95</v>
      </c>
      <c r="AD53" s="38" t="s">
        <v>95</v>
      </c>
      <c r="AE53" s="38" t="s">
        <v>95</v>
      </c>
      <c r="AF53" s="38" t="s">
        <v>95</v>
      </c>
      <c r="AG53" s="38" t="s">
        <v>95</v>
      </c>
      <c r="AH53" s="38"/>
      <c r="AI53" s="38"/>
      <c r="AJ53" s="38"/>
      <c r="AK53" s="3"/>
      <c r="AL53" s="2" t="s">
        <v>58</v>
      </c>
      <c r="AM53" s="16" t="s">
        <v>56</v>
      </c>
      <c r="AN53" s="14" t="e">
        <v>#DIV/0!</v>
      </c>
      <c r="AO53" s="14">
        <v>0</v>
      </c>
      <c r="AP53" s="14">
        <v>2.5</v>
      </c>
      <c r="AQ53" s="14">
        <v>2.7027027027027026</v>
      </c>
      <c r="AR53" s="14">
        <v>3.225806451612903</v>
      </c>
      <c r="AS53" s="14">
        <v>0</v>
      </c>
      <c r="AT53" s="14">
        <v>3.7037037037037033</v>
      </c>
      <c r="AU53" s="14">
        <v>0</v>
      </c>
      <c r="AV53" s="14">
        <v>0</v>
      </c>
      <c r="AW53" s="38" t="s">
        <v>95</v>
      </c>
      <c r="AX53" s="38" t="s">
        <v>95</v>
      </c>
      <c r="AY53" s="38" t="s">
        <v>95</v>
      </c>
      <c r="AZ53" s="38" t="s">
        <v>95</v>
      </c>
      <c r="BA53" s="38" t="s">
        <v>95</v>
      </c>
      <c r="BB53" s="38" t="s">
        <v>95</v>
      </c>
      <c r="BC53" s="38" t="s">
        <v>95</v>
      </c>
      <c r="BD53" s="38" t="s">
        <v>95</v>
      </c>
      <c r="BE53" s="38" t="s">
        <v>95</v>
      </c>
      <c r="BF53" s="38" t="s">
        <v>95</v>
      </c>
      <c r="BG53" s="38"/>
      <c r="BH53" s="38"/>
      <c r="BI53" s="38"/>
      <c r="BJ53" s="38" t="s">
        <v>95</v>
      </c>
      <c r="BK53" s="38" t="s">
        <v>95</v>
      </c>
    </row>
    <row r="54" spans="4:63" ht="12.75">
      <c r="D54" s="2" t="s">
        <v>59</v>
      </c>
      <c r="E54" s="16" t="s">
        <v>36</v>
      </c>
      <c r="F54" s="17">
        <v>5</v>
      </c>
      <c r="G54" s="17">
        <v>3</v>
      </c>
      <c r="H54" s="17">
        <v>6</v>
      </c>
      <c r="I54" s="17">
        <v>0</v>
      </c>
      <c r="J54" s="17">
        <v>0</v>
      </c>
      <c r="K54" s="17">
        <v>3</v>
      </c>
      <c r="L54" s="17">
        <v>3</v>
      </c>
      <c r="M54" s="17">
        <v>0</v>
      </c>
      <c r="N54" s="17">
        <v>3</v>
      </c>
      <c r="O54" s="17">
        <v>4</v>
      </c>
      <c r="P54" s="17">
        <v>3</v>
      </c>
      <c r="Q54" s="17">
        <v>5</v>
      </c>
      <c r="R54" s="17">
        <v>6</v>
      </c>
      <c r="S54" s="17">
        <v>6</v>
      </c>
      <c r="T54" s="17">
        <v>6</v>
      </c>
      <c r="U54" s="17">
        <v>5</v>
      </c>
      <c r="V54" s="17"/>
      <c r="W54" s="17"/>
      <c r="X54" s="17"/>
      <c r="Y54" s="17"/>
      <c r="Z54" s="17"/>
      <c r="AA54" s="17"/>
      <c r="AB54" s="17">
        <v>5</v>
      </c>
      <c r="AC54" s="17">
        <v>0</v>
      </c>
      <c r="AD54" s="17">
        <v>3</v>
      </c>
      <c r="AE54" s="17">
        <v>4</v>
      </c>
      <c r="AF54" s="17">
        <v>8</v>
      </c>
      <c r="AG54" s="17">
        <v>10</v>
      </c>
      <c r="AH54" s="17"/>
      <c r="AI54" s="17"/>
      <c r="AJ54" s="17"/>
      <c r="AK54" s="3"/>
      <c r="AL54" s="2" t="s">
        <v>59</v>
      </c>
      <c r="AM54" s="16" t="s">
        <v>36</v>
      </c>
      <c r="AN54" s="14" t="e">
        <v>#DIV/0!</v>
      </c>
      <c r="AO54" s="14">
        <v>5.263157894736842</v>
      </c>
      <c r="AP54" s="14">
        <v>15</v>
      </c>
      <c r="AQ54" s="14">
        <v>0</v>
      </c>
      <c r="AR54" s="14">
        <v>0</v>
      </c>
      <c r="AS54" s="14">
        <v>9.090909090909092</v>
      </c>
      <c r="AT54" s="14">
        <v>11.11111111111111</v>
      </c>
      <c r="AU54" s="14">
        <v>0</v>
      </c>
      <c r="AV54" s="14">
        <v>18.75</v>
      </c>
      <c r="AW54" s="14">
        <v>22.22222222222222</v>
      </c>
      <c r="AX54" s="14">
        <v>16.666666666666664</v>
      </c>
      <c r="AY54" s="14">
        <v>0.511770726714432</v>
      </c>
      <c r="AZ54" s="14">
        <v>46.15384615384615</v>
      </c>
      <c r="BA54" s="14">
        <v>42.857142857142854</v>
      </c>
      <c r="BB54" s="14">
        <v>0.6109979633401221</v>
      </c>
      <c r="BC54" s="14">
        <v>0.5656108597285068</v>
      </c>
      <c r="BD54" s="14">
        <v>0.4975124378109453</v>
      </c>
      <c r="BE54" s="14">
        <v>0</v>
      </c>
      <c r="BF54" s="14">
        <v>0.32292787944025836</v>
      </c>
      <c r="BG54" s="14"/>
      <c r="BH54" s="14"/>
      <c r="BI54" s="14"/>
      <c r="BJ54" s="14">
        <f>AE54/AE21*100</f>
        <v>0.39447731755424065</v>
      </c>
      <c r="BK54" s="14">
        <f>AE54/AE21*100</f>
        <v>0.39447731755424065</v>
      </c>
    </row>
    <row r="55" spans="4:63" ht="12.75">
      <c r="D55" s="2" t="s">
        <v>60</v>
      </c>
      <c r="E55" s="16" t="s">
        <v>36</v>
      </c>
      <c r="F55" s="17">
        <v>3</v>
      </c>
      <c r="G55" s="17">
        <v>2</v>
      </c>
      <c r="H55" s="17">
        <v>7</v>
      </c>
      <c r="I55" s="17">
        <v>1</v>
      </c>
      <c r="J55" s="17">
        <v>4</v>
      </c>
      <c r="K55" s="17">
        <v>1</v>
      </c>
      <c r="L55" s="17">
        <v>1</v>
      </c>
      <c r="M55" s="17">
        <v>2</v>
      </c>
      <c r="N55" s="17">
        <v>3</v>
      </c>
      <c r="O55" s="17">
        <v>0</v>
      </c>
      <c r="P55" s="17">
        <v>5</v>
      </c>
      <c r="Q55" s="17">
        <v>6</v>
      </c>
      <c r="R55" s="17">
        <v>5</v>
      </c>
      <c r="S55" s="17">
        <v>3</v>
      </c>
      <c r="T55" s="17">
        <v>3</v>
      </c>
      <c r="U55" s="17">
        <v>2</v>
      </c>
      <c r="V55" s="17"/>
      <c r="W55" s="17"/>
      <c r="X55" s="17"/>
      <c r="Y55" s="17"/>
      <c r="Z55" s="17"/>
      <c r="AA55" s="17"/>
      <c r="AB55" s="17">
        <v>2</v>
      </c>
      <c r="AC55" s="17">
        <v>4</v>
      </c>
      <c r="AD55" s="17">
        <v>2</v>
      </c>
      <c r="AE55" s="17">
        <v>0</v>
      </c>
      <c r="AF55" s="17">
        <v>2</v>
      </c>
      <c r="AG55" s="17">
        <v>5</v>
      </c>
      <c r="AH55" s="17"/>
      <c r="AI55" s="17"/>
      <c r="AJ55" s="17"/>
      <c r="AK55" s="3"/>
      <c r="AL55" s="2" t="s">
        <v>60</v>
      </c>
      <c r="AM55" s="16" t="s">
        <v>36</v>
      </c>
      <c r="AN55" s="14" t="e">
        <v>#DIV/0!</v>
      </c>
      <c r="AO55" s="14">
        <v>3.508771929824561</v>
      </c>
      <c r="AP55" s="14">
        <v>17.5</v>
      </c>
      <c r="AQ55" s="14">
        <v>2.7027027027027026</v>
      </c>
      <c r="AR55" s="14">
        <v>12.903225806451612</v>
      </c>
      <c r="AS55" s="14">
        <v>3.0303030303030303</v>
      </c>
      <c r="AT55" s="14">
        <v>3.7037037037037033</v>
      </c>
      <c r="AU55" s="14">
        <v>18.181818181818183</v>
      </c>
      <c r="AV55" s="14">
        <v>18.75</v>
      </c>
      <c r="AW55" s="14">
        <v>0</v>
      </c>
      <c r="AX55" s="14">
        <v>27.77777777777778</v>
      </c>
      <c r="AY55" s="14">
        <v>0.6141248720573182</v>
      </c>
      <c r="AZ55" s="14">
        <v>38.46153846153847</v>
      </c>
      <c r="BA55" s="14">
        <v>21.428571428571427</v>
      </c>
      <c r="BB55" s="14">
        <v>0.30549898167006106</v>
      </c>
      <c r="BC55" s="14">
        <v>0.22624434389140274</v>
      </c>
      <c r="BD55" s="14">
        <v>0.1990049751243781</v>
      </c>
      <c r="BE55" s="14">
        <v>0.43811610076670315</v>
      </c>
      <c r="BF55" s="14">
        <v>0.2152852529601722</v>
      </c>
      <c r="BG55" s="14"/>
      <c r="BH55" s="14"/>
      <c r="BI55" s="14"/>
      <c r="BJ55" s="14">
        <f>AE55/AE21*100</f>
        <v>0</v>
      </c>
      <c r="BK55" s="14">
        <f>AE55/AE21*100</f>
        <v>0</v>
      </c>
    </row>
    <row r="56" spans="4:63" ht="12.75">
      <c r="D56" s="15" t="s">
        <v>60</v>
      </c>
      <c r="E56" s="20" t="s">
        <v>56</v>
      </c>
      <c r="F56" s="11">
        <v>1</v>
      </c>
      <c r="G56" s="11">
        <v>1</v>
      </c>
      <c r="H56" s="11">
        <v>2</v>
      </c>
      <c r="I56" s="11">
        <v>2</v>
      </c>
      <c r="J56" s="11">
        <v>1</v>
      </c>
      <c r="K56" s="11">
        <v>0</v>
      </c>
      <c r="L56" s="11">
        <v>3</v>
      </c>
      <c r="M56" s="11">
        <v>3</v>
      </c>
      <c r="N56" s="11">
        <v>6</v>
      </c>
      <c r="O56" s="11">
        <v>1</v>
      </c>
      <c r="P56" s="11">
        <v>2</v>
      </c>
      <c r="Q56" s="11">
        <v>5</v>
      </c>
      <c r="R56" s="11">
        <v>0</v>
      </c>
      <c r="S56" s="11">
        <v>2</v>
      </c>
      <c r="T56" s="11">
        <v>3</v>
      </c>
      <c r="U56" s="11">
        <v>3</v>
      </c>
      <c r="V56" s="11"/>
      <c r="W56" s="11"/>
      <c r="X56" s="11"/>
      <c r="Y56" s="11"/>
      <c r="Z56" s="11"/>
      <c r="AA56" s="11"/>
      <c r="AB56" s="11">
        <v>1</v>
      </c>
      <c r="AC56" s="11">
        <v>2</v>
      </c>
      <c r="AD56" s="11">
        <v>3</v>
      </c>
      <c r="AE56" s="11">
        <v>1</v>
      </c>
      <c r="AF56" s="11">
        <v>4</v>
      </c>
      <c r="AG56" s="11">
        <v>5</v>
      </c>
      <c r="AH56" s="50"/>
      <c r="AI56" s="50"/>
      <c r="AJ56" s="50"/>
      <c r="AK56" s="3"/>
      <c r="AL56" s="15" t="s">
        <v>60</v>
      </c>
      <c r="AM56" s="20" t="s">
        <v>56</v>
      </c>
      <c r="AN56" s="13" t="e">
        <v>#DIV/0!</v>
      </c>
      <c r="AO56" s="13">
        <v>1.7543859649122806</v>
      </c>
      <c r="AP56" s="13">
        <v>5</v>
      </c>
      <c r="AQ56" s="13">
        <v>5.405405405405405</v>
      </c>
      <c r="AR56" s="13">
        <v>3.225806451612903</v>
      </c>
      <c r="AS56" s="13">
        <v>0</v>
      </c>
      <c r="AT56" s="13">
        <v>11.11111111111111</v>
      </c>
      <c r="AU56" s="13">
        <v>27.27272727272727</v>
      </c>
      <c r="AV56" s="13">
        <v>37.5</v>
      </c>
      <c r="AW56" s="13">
        <v>5.555555555555555</v>
      </c>
      <c r="AX56" s="13">
        <v>11.11111111111111</v>
      </c>
      <c r="AY56" s="13">
        <v>0.511770726714432</v>
      </c>
      <c r="AZ56" s="13">
        <v>0</v>
      </c>
      <c r="BA56" s="13">
        <v>14.285714285714285</v>
      </c>
      <c r="BB56" s="13">
        <v>0.30549898167006106</v>
      </c>
      <c r="BC56" s="13">
        <v>0.3393665158371041</v>
      </c>
      <c r="BD56" s="13">
        <v>0.09950248756218905</v>
      </c>
      <c r="BE56" s="13">
        <v>0.21905805038335158</v>
      </c>
      <c r="BF56" s="13">
        <v>0.32292787944025836</v>
      </c>
      <c r="BG56" s="13"/>
      <c r="BH56" s="13"/>
      <c r="BI56" s="13"/>
      <c r="BJ56" s="13">
        <f>AE56/AE21*100</f>
        <v>0.09861932938856016</v>
      </c>
      <c r="BK56" s="13">
        <f>AE56/AE21*100</f>
        <v>0.09861932938856016</v>
      </c>
    </row>
    <row r="57" spans="4:63" ht="12.75">
      <c r="D57" s="2" t="s">
        <v>87</v>
      </c>
      <c r="E57" s="16" t="s">
        <v>56</v>
      </c>
      <c r="F57" s="17">
        <v>4</v>
      </c>
      <c r="G57" s="17">
        <v>4</v>
      </c>
      <c r="H57" s="17">
        <v>7</v>
      </c>
      <c r="I57" s="17">
        <v>2</v>
      </c>
      <c r="J57" s="17">
        <v>5</v>
      </c>
      <c r="K57" s="17">
        <v>9</v>
      </c>
      <c r="L57" s="17">
        <v>9</v>
      </c>
      <c r="M57" s="17">
        <v>6</v>
      </c>
      <c r="N57" s="17">
        <v>13</v>
      </c>
      <c r="O57" s="17">
        <v>14</v>
      </c>
      <c r="P57" s="17">
        <v>25</v>
      </c>
      <c r="Q57" s="17">
        <v>8</v>
      </c>
      <c r="R57" s="17">
        <v>16</v>
      </c>
      <c r="S57" s="17">
        <v>15</v>
      </c>
      <c r="T57" s="17">
        <v>15</v>
      </c>
      <c r="U57" s="17">
        <v>11</v>
      </c>
      <c r="V57" s="17"/>
      <c r="W57" s="17"/>
      <c r="X57" s="17"/>
      <c r="Y57" s="17"/>
      <c r="Z57" s="17"/>
      <c r="AA57" s="17"/>
      <c r="AB57" s="17">
        <v>14</v>
      </c>
      <c r="AC57" s="17">
        <v>17</v>
      </c>
      <c r="AD57" s="17">
        <v>18</v>
      </c>
      <c r="AE57" s="17">
        <v>20</v>
      </c>
      <c r="AF57" s="17">
        <v>28</v>
      </c>
      <c r="AG57" s="17">
        <v>21</v>
      </c>
      <c r="AH57" s="17"/>
      <c r="AI57" s="17"/>
      <c r="AJ57" s="17"/>
      <c r="AK57" s="3"/>
      <c r="AL57" s="2" t="s">
        <v>87</v>
      </c>
      <c r="AM57" s="16" t="s">
        <v>56</v>
      </c>
      <c r="AN57" s="14" t="e">
        <v>#DIV/0!</v>
      </c>
      <c r="AO57" s="14">
        <v>7.017543859649122</v>
      </c>
      <c r="AP57" s="14">
        <v>17.5</v>
      </c>
      <c r="AQ57" s="14">
        <v>5.405405405405405</v>
      </c>
      <c r="AR57" s="14">
        <v>16.129032258064516</v>
      </c>
      <c r="AS57" s="14">
        <v>27.27272727272727</v>
      </c>
      <c r="AT57" s="14">
        <v>33.33333333333333</v>
      </c>
      <c r="AU57" s="14">
        <v>54.54545454545454</v>
      </c>
      <c r="AV57" s="14">
        <v>81.25</v>
      </c>
      <c r="AW57" s="14">
        <v>77.77777777777779</v>
      </c>
      <c r="AX57" s="14">
        <v>138.88888888888889</v>
      </c>
      <c r="AY57" s="14">
        <v>0.8188331627430911</v>
      </c>
      <c r="AZ57" s="14">
        <v>123.07692307692308</v>
      </c>
      <c r="BA57" s="14">
        <v>107.14285714285714</v>
      </c>
      <c r="BB57" s="14">
        <v>1.5274949083503055</v>
      </c>
      <c r="BC57" s="14">
        <v>1.244343891402715</v>
      </c>
      <c r="BD57" s="14">
        <v>1.3930348258706469</v>
      </c>
      <c r="BE57" s="14">
        <v>1.8619934282584885</v>
      </c>
      <c r="BF57" s="14">
        <v>1.9375672766415502</v>
      </c>
      <c r="BG57" s="14"/>
      <c r="BH57" s="14"/>
      <c r="BI57" s="14"/>
      <c r="BJ57" s="14">
        <f>AE57/AE21*100</f>
        <v>1.9723865877712032</v>
      </c>
      <c r="BK57" s="14">
        <f>AE57/AE21*100</f>
        <v>1.9723865877712032</v>
      </c>
    </row>
    <row r="58" spans="4:63" ht="12.75"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21"/>
      <c r="AN58" s="14"/>
      <c r="AO58" s="14"/>
      <c r="AP58" s="14"/>
      <c r="AQ58" s="14"/>
      <c r="AR58" s="14"/>
      <c r="AS58" s="14"/>
      <c r="AT58" s="14"/>
      <c r="AU58" s="14"/>
      <c r="AV58" s="3"/>
      <c r="AW58" s="3"/>
      <c r="AX58" s="3"/>
      <c r="AY58" s="3"/>
      <c r="AZ58" s="3"/>
      <c r="BA58" s="14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4:63" ht="12.75">
      <c r="D59" s="15" t="s">
        <v>61</v>
      </c>
      <c r="E59" s="22"/>
      <c r="F59" s="7"/>
      <c r="G59" s="7"/>
      <c r="H59" s="7"/>
      <c r="I59" s="7"/>
      <c r="J59" s="7"/>
      <c r="K59" s="7"/>
      <c r="L59" s="7"/>
      <c r="M59" s="7"/>
      <c r="N59" s="7"/>
      <c r="O59" s="7"/>
      <c r="P59" s="3"/>
      <c r="Q59" s="3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49"/>
      <c r="AI59" s="49"/>
      <c r="AJ59" s="49"/>
      <c r="AK59" s="3"/>
      <c r="AL59" s="15" t="s">
        <v>61</v>
      </c>
      <c r="AM59" s="22"/>
      <c r="AN59" s="13"/>
      <c r="AO59" s="13"/>
      <c r="AP59" s="13"/>
      <c r="AQ59" s="13"/>
      <c r="AR59" s="13"/>
      <c r="AS59" s="13"/>
      <c r="AT59" s="13"/>
      <c r="AU59" s="13"/>
      <c r="AV59" s="7"/>
      <c r="AW59" s="7"/>
      <c r="AX59" s="3"/>
      <c r="AY59" s="3"/>
      <c r="AZ59" s="7"/>
      <c r="BA59" s="13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4:63" ht="12.75">
      <c r="D60" s="2" t="s">
        <v>62</v>
      </c>
      <c r="E60" s="16" t="s">
        <v>36</v>
      </c>
      <c r="F60" s="17">
        <v>43</v>
      </c>
      <c r="G60" s="17">
        <v>15</v>
      </c>
      <c r="H60" s="17">
        <v>10</v>
      </c>
      <c r="I60" s="17">
        <v>4</v>
      </c>
      <c r="J60" s="17">
        <v>7</v>
      </c>
      <c r="K60" s="17">
        <v>7</v>
      </c>
      <c r="L60" s="17">
        <v>3</v>
      </c>
      <c r="M60" s="17">
        <v>8</v>
      </c>
      <c r="N60" s="17">
        <v>5</v>
      </c>
      <c r="O60" s="17">
        <v>4</v>
      </c>
      <c r="P60" s="18">
        <v>8</v>
      </c>
      <c r="Q60" s="18">
        <v>6</v>
      </c>
      <c r="R60" s="17">
        <v>14</v>
      </c>
      <c r="S60" s="17">
        <v>9</v>
      </c>
      <c r="T60" s="17">
        <v>11</v>
      </c>
      <c r="U60" s="17">
        <v>9</v>
      </c>
      <c r="V60" s="17"/>
      <c r="W60" s="17"/>
      <c r="X60" s="17"/>
      <c r="Y60" s="17"/>
      <c r="Z60" s="17"/>
      <c r="AA60" s="17"/>
      <c r="AB60" s="17">
        <v>16</v>
      </c>
      <c r="AC60" s="17">
        <v>18</v>
      </c>
      <c r="AD60" s="17">
        <v>19</v>
      </c>
      <c r="AE60" s="17">
        <v>35</v>
      </c>
      <c r="AF60" s="17">
        <v>21</v>
      </c>
      <c r="AG60" s="17">
        <v>16</v>
      </c>
      <c r="AH60" s="17"/>
      <c r="AI60" s="17"/>
      <c r="AJ60" s="17"/>
      <c r="AK60" s="3"/>
      <c r="AL60" s="2" t="s">
        <v>62</v>
      </c>
      <c r="AM60" s="16" t="s">
        <v>36</v>
      </c>
      <c r="AN60" s="14" t="e">
        <v>#DIV/0!</v>
      </c>
      <c r="AO60" s="14">
        <v>26.31578947368421</v>
      </c>
      <c r="AP60" s="14">
        <v>25</v>
      </c>
      <c r="AQ60" s="14">
        <v>10.81081081081081</v>
      </c>
      <c r="AR60" s="14">
        <v>22.58064516129032</v>
      </c>
      <c r="AS60" s="14">
        <v>21.21212121212121</v>
      </c>
      <c r="AT60" s="14">
        <v>11.11111111111111</v>
      </c>
      <c r="AU60" s="14">
        <v>72.72727272727273</v>
      </c>
      <c r="AV60" s="14">
        <v>31.25</v>
      </c>
      <c r="AW60" s="14">
        <v>22.22222222222222</v>
      </c>
      <c r="AX60" s="19">
        <v>44.44444444444444</v>
      </c>
      <c r="AY60" s="19">
        <v>0.6141248720573182</v>
      </c>
      <c r="AZ60" s="14">
        <v>107.6923076923077</v>
      </c>
      <c r="BA60" s="14">
        <v>64.28571428571429</v>
      </c>
      <c r="BB60" s="14">
        <v>1.120162932790224</v>
      </c>
      <c r="BC60" s="14">
        <v>1.0180995475113122</v>
      </c>
      <c r="BD60" s="14">
        <v>1.5920398009950247</v>
      </c>
      <c r="BE60" s="14">
        <v>1.9715224534501645</v>
      </c>
      <c r="BF60" s="14">
        <v>2.045209903121636</v>
      </c>
      <c r="BG60" s="14"/>
      <c r="BH60" s="14"/>
      <c r="BI60" s="14"/>
      <c r="BJ60" s="14">
        <f>AE60/AE21*100</f>
        <v>3.451676528599606</v>
      </c>
      <c r="BK60" s="14">
        <f>AE60/AE21*100</f>
        <v>3.451676528599606</v>
      </c>
    </row>
    <row r="61" spans="4:63" ht="12.75">
      <c r="D61" s="15" t="s">
        <v>62</v>
      </c>
      <c r="E61" s="20" t="s">
        <v>48</v>
      </c>
      <c r="F61" s="11">
        <v>14</v>
      </c>
      <c r="G61" s="11">
        <v>25</v>
      </c>
      <c r="H61" s="11">
        <v>27</v>
      </c>
      <c r="I61" s="11">
        <v>27</v>
      </c>
      <c r="J61" s="11">
        <v>26</v>
      </c>
      <c r="K61" s="11">
        <v>20</v>
      </c>
      <c r="L61" s="11">
        <v>8</v>
      </c>
      <c r="M61" s="11">
        <v>8</v>
      </c>
      <c r="N61" s="11">
        <v>13</v>
      </c>
      <c r="O61" s="11">
        <v>14</v>
      </c>
      <c r="P61" s="11">
        <v>10</v>
      </c>
      <c r="Q61" s="11">
        <v>7</v>
      </c>
      <c r="R61" s="11">
        <v>0</v>
      </c>
      <c r="S61" s="11">
        <v>2</v>
      </c>
      <c r="T61" s="11">
        <v>1</v>
      </c>
      <c r="U61" s="11">
        <v>3</v>
      </c>
      <c r="V61" s="11"/>
      <c r="W61" s="11"/>
      <c r="X61" s="11"/>
      <c r="Y61" s="11"/>
      <c r="Z61" s="11"/>
      <c r="AA61" s="11"/>
      <c r="AB61" s="11">
        <v>5</v>
      </c>
      <c r="AC61" s="11">
        <v>2</v>
      </c>
      <c r="AD61" s="11">
        <v>5</v>
      </c>
      <c r="AE61" s="11">
        <v>3</v>
      </c>
      <c r="AF61" s="11">
        <v>13</v>
      </c>
      <c r="AG61" s="11">
        <v>9</v>
      </c>
      <c r="AH61" s="50"/>
      <c r="AI61" s="50"/>
      <c r="AJ61" s="50"/>
      <c r="AK61" s="3"/>
      <c r="AL61" s="15" t="s">
        <v>62</v>
      </c>
      <c r="AM61" s="20" t="s">
        <v>48</v>
      </c>
      <c r="AN61" s="13" t="e">
        <v>#DIV/0!</v>
      </c>
      <c r="AO61" s="13">
        <v>43.859649122807014</v>
      </c>
      <c r="AP61" s="13">
        <v>67.5</v>
      </c>
      <c r="AQ61" s="13">
        <v>72.97297297297297</v>
      </c>
      <c r="AR61" s="13">
        <v>83.87096774193549</v>
      </c>
      <c r="AS61" s="13">
        <v>60.60606060606061</v>
      </c>
      <c r="AT61" s="13">
        <v>29.629629629629626</v>
      </c>
      <c r="AU61" s="13">
        <v>72.72727272727273</v>
      </c>
      <c r="AV61" s="13">
        <v>81.25</v>
      </c>
      <c r="AW61" s="13">
        <v>77.77777777777779</v>
      </c>
      <c r="AX61" s="13">
        <v>55.55555555555556</v>
      </c>
      <c r="AY61" s="13">
        <v>0.7164790174002047</v>
      </c>
      <c r="AZ61" s="13">
        <v>0</v>
      </c>
      <c r="BA61" s="13">
        <v>14.285714285714285</v>
      </c>
      <c r="BB61" s="13">
        <v>0.10183299389002036</v>
      </c>
      <c r="BC61" s="13">
        <v>0.3393665158371041</v>
      </c>
      <c r="BD61" s="13">
        <v>0.4975124378109453</v>
      </c>
      <c r="BE61" s="13">
        <v>0.21905805038335158</v>
      </c>
      <c r="BF61" s="13">
        <v>0.5382131324004306</v>
      </c>
      <c r="BG61" s="13"/>
      <c r="BH61" s="13"/>
      <c r="BI61" s="13"/>
      <c r="BJ61" s="13">
        <f>AE61/AE21*100</f>
        <v>0.2958579881656805</v>
      </c>
      <c r="BK61" s="13">
        <f>AE61/AE21*100</f>
        <v>0.2958579881656805</v>
      </c>
    </row>
    <row r="62" spans="4:63" ht="12.75"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21"/>
      <c r="AN62" s="14"/>
      <c r="AO62" s="14"/>
      <c r="AP62" s="14"/>
      <c r="AQ62" s="14"/>
      <c r="AR62" s="14"/>
      <c r="AS62" s="14"/>
      <c r="AT62" s="14"/>
      <c r="AU62" s="14"/>
      <c r="AV62" s="3"/>
      <c r="AW62" s="3"/>
      <c r="AX62" s="3"/>
      <c r="AY62" s="3"/>
      <c r="AZ62" s="3"/>
      <c r="BA62" s="14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4:63" ht="12.75">
      <c r="D63" s="15" t="s">
        <v>63</v>
      </c>
      <c r="E63" s="22"/>
      <c r="F63" s="7"/>
      <c r="G63" s="7"/>
      <c r="H63" s="7"/>
      <c r="I63" s="7"/>
      <c r="J63" s="7"/>
      <c r="K63" s="7"/>
      <c r="L63" s="7"/>
      <c r="M63" s="7"/>
      <c r="N63" s="7"/>
      <c r="O63" s="7"/>
      <c r="P63" s="3"/>
      <c r="Q63" s="3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49"/>
      <c r="AI63" s="49"/>
      <c r="AJ63" s="49"/>
      <c r="AK63" s="3"/>
      <c r="AL63" s="15" t="s">
        <v>63</v>
      </c>
      <c r="AM63" s="22"/>
      <c r="AN63" s="13"/>
      <c r="AO63" s="13"/>
      <c r="AP63" s="13"/>
      <c r="AQ63" s="13"/>
      <c r="AR63" s="13"/>
      <c r="AS63" s="13"/>
      <c r="AT63" s="13"/>
      <c r="AU63" s="13"/>
      <c r="AV63" s="7"/>
      <c r="AW63" s="7"/>
      <c r="AX63" s="3"/>
      <c r="AY63" s="3"/>
      <c r="AZ63" s="7"/>
      <c r="BA63" s="13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4:63" ht="12.75">
      <c r="D64" s="2" t="s">
        <v>64</v>
      </c>
      <c r="E64" s="16" t="s">
        <v>48</v>
      </c>
      <c r="F64" s="17">
        <v>18</v>
      </c>
      <c r="G64" s="17">
        <v>8</v>
      </c>
      <c r="H64" s="17">
        <v>12</v>
      </c>
      <c r="I64" s="17">
        <v>19</v>
      </c>
      <c r="J64" s="17">
        <v>18</v>
      </c>
      <c r="K64" s="17">
        <v>17</v>
      </c>
      <c r="L64" s="17">
        <v>22</v>
      </c>
      <c r="M64" s="17">
        <v>10</v>
      </c>
      <c r="N64" s="17">
        <v>11</v>
      </c>
      <c r="O64" s="17">
        <v>11</v>
      </c>
      <c r="P64" s="18">
        <v>18</v>
      </c>
      <c r="Q64" s="18">
        <v>30</v>
      </c>
      <c r="R64" s="17">
        <v>31</v>
      </c>
      <c r="S64" s="17">
        <v>42</v>
      </c>
      <c r="T64" s="17">
        <v>29</v>
      </c>
      <c r="U64" s="17">
        <v>25</v>
      </c>
      <c r="V64" s="17"/>
      <c r="W64" s="17"/>
      <c r="X64" s="17"/>
      <c r="Y64" s="17"/>
      <c r="Z64" s="17"/>
      <c r="AA64" s="17"/>
      <c r="AB64" s="17">
        <v>29</v>
      </c>
      <c r="AC64" s="17">
        <v>22</v>
      </c>
      <c r="AD64" s="17">
        <v>23</v>
      </c>
      <c r="AE64" s="17">
        <v>30</v>
      </c>
      <c r="AF64" s="17">
        <v>18</v>
      </c>
      <c r="AG64" s="17">
        <v>24</v>
      </c>
      <c r="AH64" s="17"/>
      <c r="AI64" s="17"/>
      <c r="AJ64" s="17"/>
      <c r="AK64" s="3"/>
      <c r="AL64" s="2" t="s">
        <v>64</v>
      </c>
      <c r="AM64" s="16" t="s">
        <v>48</v>
      </c>
      <c r="AN64" s="14" t="e">
        <v>#DIV/0!</v>
      </c>
      <c r="AO64" s="14">
        <v>14.035087719298245</v>
      </c>
      <c r="AP64" s="14">
        <v>30</v>
      </c>
      <c r="AQ64" s="14">
        <v>51.35135135135135</v>
      </c>
      <c r="AR64" s="14">
        <v>58.06451612903226</v>
      </c>
      <c r="AS64" s="14">
        <v>51.515151515151516</v>
      </c>
      <c r="AT64" s="14">
        <v>81.48148148148148</v>
      </c>
      <c r="AU64" s="14">
        <v>90.9090909090909</v>
      </c>
      <c r="AV64" s="14">
        <v>68.75</v>
      </c>
      <c r="AW64" s="14">
        <v>61.111111111111114</v>
      </c>
      <c r="AX64" s="19">
        <v>100</v>
      </c>
      <c r="AY64" s="19">
        <v>3.0706243602865912</v>
      </c>
      <c r="AZ64" s="14">
        <v>238.46153846153845</v>
      </c>
      <c r="BA64" s="14">
        <v>300</v>
      </c>
      <c r="BB64" s="14">
        <v>2.9531568228105907</v>
      </c>
      <c r="BC64" s="14">
        <v>2.828054298642534</v>
      </c>
      <c r="BD64" s="14">
        <v>2.8855721393034823</v>
      </c>
      <c r="BE64" s="14">
        <v>2.4096385542168677</v>
      </c>
      <c r="BF64" s="14">
        <v>2.4757804090419806</v>
      </c>
      <c r="BG64" s="14"/>
      <c r="BH64" s="14"/>
      <c r="BI64" s="14"/>
      <c r="BJ64" s="14">
        <f>AE64/AE21*100</f>
        <v>2.9585798816568047</v>
      </c>
      <c r="BK64" s="14">
        <f>AE64/AE21*100</f>
        <v>2.9585798816568047</v>
      </c>
    </row>
    <row r="65" spans="4:63" ht="12.75">
      <c r="D65" s="2" t="s">
        <v>64</v>
      </c>
      <c r="E65" s="16" t="s">
        <v>56</v>
      </c>
      <c r="F65" s="17">
        <v>5</v>
      </c>
      <c r="G65" s="17">
        <v>3</v>
      </c>
      <c r="H65" s="17">
        <v>2</v>
      </c>
      <c r="I65" s="17">
        <v>3</v>
      </c>
      <c r="J65" s="17">
        <v>3</v>
      </c>
      <c r="K65" s="17">
        <v>6</v>
      </c>
      <c r="L65" s="17">
        <v>5</v>
      </c>
      <c r="M65" s="17">
        <v>7</v>
      </c>
      <c r="N65" s="17">
        <v>5</v>
      </c>
      <c r="O65" s="17">
        <v>4</v>
      </c>
      <c r="P65" s="17">
        <v>7</v>
      </c>
      <c r="Q65" s="17">
        <v>6</v>
      </c>
      <c r="R65" s="17">
        <v>4</v>
      </c>
      <c r="S65" s="17">
        <v>3</v>
      </c>
      <c r="T65" s="17">
        <v>5</v>
      </c>
      <c r="U65" s="17">
        <v>11</v>
      </c>
      <c r="V65" s="17"/>
      <c r="W65" s="17"/>
      <c r="X65" s="17"/>
      <c r="Y65" s="17"/>
      <c r="Z65" s="17"/>
      <c r="AA65" s="17"/>
      <c r="AB65" s="17">
        <v>8</v>
      </c>
      <c r="AC65" s="17">
        <v>9</v>
      </c>
      <c r="AD65" s="17">
        <v>8</v>
      </c>
      <c r="AE65" s="17">
        <v>12</v>
      </c>
      <c r="AF65" s="17">
        <v>6</v>
      </c>
      <c r="AG65" s="17">
        <v>9</v>
      </c>
      <c r="AH65" s="17"/>
      <c r="AI65" s="17"/>
      <c r="AJ65" s="17"/>
      <c r="AK65" s="3"/>
      <c r="AL65" s="2" t="s">
        <v>64</v>
      </c>
      <c r="AM65" s="16" t="s">
        <v>56</v>
      </c>
      <c r="AN65" s="14" t="e">
        <v>#DIV/0!</v>
      </c>
      <c r="AO65" s="14">
        <v>5.263157894736842</v>
      </c>
      <c r="AP65" s="14">
        <v>5</v>
      </c>
      <c r="AQ65" s="14">
        <v>8.108108108108109</v>
      </c>
      <c r="AR65" s="14">
        <v>9.67741935483871</v>
      </c>
      <c r="AS65" s="14">
        <v>18.181818181818183</v>
      </c>
      <c r="AT65" s="14">
        <v>18.51851851851852</v>
      </c>
      <c r="AU65" s="14">
        <v>63.63636363636363</v>
      </c>
      <c r="AV65" s="14">
        <v>31.25</v>
      </c>
      <c r="AW65" s="14">
        <v>22.22222222222222</v>
      </c>
      <c r="AX65" s="14">
        <v>38.88888888888889</v>
      </c>
      <c r="AY65" s="14">
        <v>0.6141248720573182</v>
      </c>
      <c r="AZ65" s="14">
        <v>30.76923076923077</v>
      </c>
      <c r="BA65" s="14">
        <v>21.428571428571427</v>
      </c>
      <c r="BB65" s="14">
        <v>0.5091649694501018</v>
      </c>
      <c r="BC65" s="14">
        <v>1.244343891402715</v>
      </c>
      <c r="BD65" s="14">
        <v>0.7960199004975124</v>
      </c>
      <c r="BE65" s="14">
        <v>0.9857612267250823</v>
      </c>
      <c r="BF65" s="14">
        <v>0.8611410118406888</v>
      </c>
      <c r="BG65" s="14"/>
      <c r="BH65" s="14"/>
      <c r="BI65" s="14"/>
      <c r="BJ65" s="14">
        <f>AE65/AE21*100</f>
        <v>1.183431952662722</v>
      </c>
      <c r="BK65" s="14">
        <f>AE65/AE21*100</f>
        <v>1.183431952662722</v>
      </c>
    </row>
    <row r="66" spans="4:63" ht="12.75">
      <c r="D66" s="2" t="s">
        <v>65</v>
      </c>
      <c r="E66" s="16" t="s">
        <v>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8" t="s">
        <v>95</v>
      </c>
      <c r="Q66" s="38" t="s">
        <v>95</v>
      </c>
      <c r="R66" s="38" t="s">
        <v>95</v>
      </c>
      <c r="S66" s="38" t="s">
        <v>95</v>
      </c>
      <c r="T66" s="38" t="s">
        <v>95</v>
      </c>
      <c r="U66" s="38" t="s">
        <v>95</v>
      </c>
      <c r="V66" s="38"/>
      <c r="W66" s="38"/>
      <c r="X66" s="38"/>
      <c r="Y66" s="38"/>
      <c r="Z66" s="38"/>
      <c r="AA66" s="38"/>
      <c r="AB66" s="38" t="s">
        <v>95</v>
      </c>
      <c r="AC66" s="17">
        <v>2</v>
      </c>
      <c r="AD66" s="17">
        <v>1</v>
      </c>
      <c r="AE66" s="17">
        <v>1</v>
      </c>
      <c r="AF66" s="17">
        <v>1</v>
      </c>
      <c r="AG66" s="17">
        <v>1</v>
      </c>
      <c r="AH66" s="17"/>
      <c r="AI66" s="17"/>
      <c r="AJ66" s="17"/>
      <c r="AK66" s="3"/>
      <c r="AL66" s="2" t="s">
        <v>65</v>
      </c>
      <c r="AM66" s="16" t="s">
        <v>48</v>
      </c>
      <c r="AN66" s="3"/>
      <c r="AO66" s="3"/>
      <c r="AP66" s="3"/>
      <c r="AQ66" s="3"/>
      <c r="AR66" s="3"/>
      <c r="AS66" s="3"/>
      <c r="AT66" s="3"/>
      <c r="AU66" s="3"/>
      <c r="AV66" s="38" t="s">
        <v>95</v>
      </c>
      <c r="AW66" s="38" t="s">
        <v>95</v>
      </c>
      <c r="AX66" s="38" t="s">
        <v>95</v>
      </c>
      <c r="AY66" s="38" t="s">
        <v>95</v>
      </c>
      <c r="AZ66" s="38" t="s">
        <v>95</v>
      </c>
      <c r="BA66" s="38" t="s">
        <v>95</v>
      </c>
      <c r="BB66" s="38" t="s">
        <v>95</v>
      </c>
      <c r="BC66" s="38" t="s">
        <v>95</v>
      </c>
      <c r="BD66" s="38" t="s">
        <v>95</v>
      </c>
      <c r="BE66" s="38" t="s">
        <v>95</v>
      </c>
      <c r="BF66" s="14">
        <v>0.1076426264800861</v>
      </c>
      <c r="BG66" s="14"/>
      <c r="BH66" s="14"/>
      <c r="BI66" s="14"/>
      <c r="BJ66" s="14">
        <f>AE66/AE21*100</f>
        <v>0.09861932938856016</v>
      </c>
      <c r="BK66" s="14">
        <f>AE66/AE21*100</f>
        <v>0.09861932938856016</v>
      </c>
    </row>
    <row r="67" spans="4:63" ht="12.75">
      <c r="D67" s="2" t="s">
        <v>66</v>
      </c>
      <c r="E67" s="16" t="s">
        <v>48</v>
      </c>
      <c r="F67" s="17">
        <v>23</v>
      </c>
      <c r="G67" s="17">
        <v>13</v>
      </c>
      <c r="H67" s="17">
        <v>21</v>
      </c>
      <c r="I67" s="17">
        <v>9</v>
      </c>
      <c r="J67" s="17">
        <v>19</v>
      </c>
      <c r="K67" s="17">
        <v>9</v>
      </c>
      <c r="L67" s="17">
        <v>11</v>
      </c>
      <c r="M67" s="17">
        <v>5</v>
      </c>
      <c r="N67" s="17">
        <v>7</v>
      </c>
      <c r="O67" s="17">
        <v>12</v>
      </c>
      <c r="P67" s="17">
        <v>12</v>
      </c>
      <c r="Q67" s="17">
        <v>7</v>
      </c>
      <c r="R67" s="17">
        <v>9</v>
      </c>
      <c r="S67" s="17">
        <v>11</v>
      </c>
      <c r="T67" s="17">
        <v>13</v>
      </c>
      <c r="U67" s="17">
        <v>7</v>
      </c>
      <c r="V67" s="17"/>
      <c r="W67" s="17"/>
      <c r="X67" s="17"/>
      <c r="Y67" s="17"/>
      <c r="Z67" s="17"/>
      <c r="AA67" s="17"/>
      <c r="AB67" s="17">
        <v>7</v>
      </c>
      <c r="AC67" s="17">
        <v>10</v>
      </c>
      <c r="AD67" s="17">
        <v>1</v>
      </c>
      <c r="AE67" s="17">
        <v>2</v>
      </c>
      <c r="AF67" s="17">
        <v>4</v>
      </c>
      <c r="AG67" s="17">
        <v>4</v>
      </c>
      <c r="AH67" s="17"/>
      <c r="AI67" s="17"/>
      <c r="AJ67" s="17"/>
      <c r="AK67" s="3"/>
      <c r="AL67" s="2" t="s">
        <v>66</v>
      </c>
      <c r="AM67" s="16" t="s">
        <v>48</v>
      </c>
      <c r="AN67" s="14" t="e">
        <v>#DIV/0!</v>
      </c>
      <c r="AO67" s="14">
        <v>22.807017543859647</v>
      </c>
      <c r="AP67" s="14">
        <v>52.5</v>
      </c>
      <c r="AQ67" s="14">
        <v>24.324324324324326</v>
      </c>
      <c r="AR67" s="14">
        <v>61.29032258064516</v>
      </c>
      <c r="AS67" s="14">
        <v>27.27272727272727</v>
      </c>
      <c r="AT67" s="14">
        <v>40.74074074074074</v>
      </c>
      <c r="AU67" s="14">
        <v>45.45454545454545</v>
      </c>
      <c r="AV67" s="14">
        <v>43.75</v>
      </c>
      <c r="AW67" s="14">
        <v>66.66666666666666</v>
      </c>
      <c r="AX67" s="14">
        <v>66.66666666666666</v>
      </c>
      <c r="AY67" s="14">
        <v>0.7164790174002047</v>
      </c>
      <c r="AZ67" s="14">
        <v>69.23076923076923</v>
      </c>
      <c r="BA67" s="14">
        <v>78.57142857142857</v>
      </c>
      <c r="BB67" s="14">
        <v>1.3238289205702647</v>
      </c>
      <c r="BC67" s="14">
        <v>0.7918552036199095</v>
      </c>
      <c r="BD67" s="14">
        <v>0.6965174129353234</v>
      </c>
      <c r="BE67" s="14">
        <v>1.095290251916758</v>
      </c>
      <c r="BF67" s="14">
        <v>0.1076426264800861</v>
      </c>
      <c r="BG67" s="14"/>
      <c r="BH67" s="14"/>
      <c r="BI67" s="14"/>
      <c r="BJ67" s="14">
        <f>AE67/AE21*100</f>
        <v>0.19723865877712032</v>
      </c>
      <c r="BK67" s="14">
        <f>AE67/AE21*100</f>
        <v>0.19723865877712032</v>
      </c>
    </row>
    <row r="68" spans="4:63" ht="12.75">
      <c r="D68" s="2" t="s">
        <v>66</v>
      </c>
      <c r="E68" s="16" t="s">
        <v>56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  <c r="K68" s="17">
        <v>0</v>
      </c>
      <c r="L68" s="17">
        <v>1</v>
      </c>
      <c r="M68" s="17">
        <v>0</v>
      </c>
      <c r="N68" s="17">
        <v>1</v>
      </c>
      <c r="O68" s="17">
        <v>1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1</v>
      </c>
      <c r="V68" s="17"/>
      <c r="W68" s="17"/>
      <c r="X68" s="17"/>
      <c r="Y68" s="17"/>
      <c r="Z68" s="17"/>
      <c r="AA68" s="17"/>
      <c r="AB68" s="17">
        <v>1</v>
      </c>
      <c r="AC68" s="17">
        <v>1</v>
      </c>
      <c r="AD68" s="17">
        <v>1</v>
      </c>
      <c r="AE68" s="17">
        <v>0</v>
      </c>
      <c r="AF68" s="17">
        <v>0</v>
      </c>
      <c r="AG68" s="17">
        <v>1</v>
      </c>
      <c r="AH68" s="17"/>
      <c r="AI68" s="17"/>
      <c r="AJ68" s="17"/>
      <c r="AK68" s="3"/>
      <c r="AL68" s="2" t="s">
        <v>66</v>
      </c>
      <c r="AM68" s="16" t="s">
        <v>56</v>
      </c>
      <c r="AN68" s="14" t="e">
        <v>#DIV/0!</v>
      </c>
      <c r="AO68" s="14">
        <v>0</v>
      </c>
      <c r="AP68" s="14">
        <v>0</v>
      </c>
      <c r="AQ68" s="14">
        <v>2.7027027027027026</v>
      </c>
      <c r="AR68" s="14">
        <v>6.451612903225806</v>
      </c>
      <c r="AS68" s="14">
        <v>0</v>
      </c>
      <c r="AT68" s="14">
        <v>3.7037037037037033</v>
      </c>
      <c r="AU68" s="14">
        <v>0</v>
      </c>
      <c r="AV68" s="14">
        <v>6.25</v>
      </c>
      <c r="AW68" s="14">
        <v>5.555555555555555</v>
      </c>
      <c r="AX68" s="14">
        <v>5.555555555555555</v>
      </c>
      <c r="AY68" s="14">
        <v>0</v>
      </c>
      <c r="AZ68" s="14">
        <v>0</v>
      </c>
      <c r="BA68" s="14">
        <v>0</v>
      </c>
      <c r="BB68" s="14">
        <v>0</v>
      </c>
      <c r="BC68" s="14">
        <v>0.11312217194570137</v>
      </c>
      <c r="BD68" s="14">
        <v>0.09950248756218905</v>
      </c>
      <c r="BE68" s="14">
        <v>0.10952902519167579</v>
      </c>
      <c r="BF68" s="14">
        <v>0.1076426264800861</v>
      </c>
      <c r="BG68" s="14"/>
      <c r="BH68" s="14"/>
      <c r="BI68" s="14"/>
      <c r="BJ68" s="14">
        <f>AE68/AE21*100</f>
        <v>0</v>
      </c>
      <c r="BK68" s="14">
        <f>AE68/AE21*100</f>
        <v>0</v>
      </c>
    </row>
    <row r="69" spans="4:63" ht="12.75">
      <c r="D69" s="2" t="s">
        <v>67</v>
      </c>
      <c r="E69" s="16" t="s">
        <v>48</v>
      </c>
      <c r="F69" s="17">
        <v>3</v>
      </c>
      <c r="G69" s="17">
        <v>10</v>
      </c>
      <c r="H69" s="17">
        <v>16</v>
      </c>
      <c r="I69" s="17">
        <v>29</v>
      </c>
      <c r="J69" s="17">
        <v>24</v>
      </c>
      <c r="K69" s="17">
        <v>30</v>
      </c>
      <c r="L69" s="17">
        <v>26</v>
      </c>
      <c r="M69" s="17">
        <v>28</v>
      </c>
      <c r="N69" s="17">
        <v>19</v>
      </c>
      <c r="O69" s="17">
        <v>21</v>
      </c>
      <c r="P69" s="17">
        <v>21</v>
      </c>
      <c r="Q69" s="17">
        <v>13</v>
      </c>
      <c r="R69" s="17">
        <v>11</v>
      </c>
      <c r="S69" s="17">
        <v>22</v>
      </c>
      <c r="T69" s="17">
        <v>5</v>
      </c>
      <c r="U69" s="17">
        <v>23</v>
      </c>
      <c r="V69" s="17"/>
      <c r="W69" s="17"/>
      <c r="X69" s="17"/>
      <c r="Y69" s="17"/>
      <c r="Z69" s="17"/>
      <c r="AA69" s="17"/>
      <c r="AB69" s="17">
        <v>17</v>
      </c>
      <c r="AC69" s="17">
        <v>19</v>
      </c>
      <c r="AD69" s="17">
        <v>22</v>
      </c>
      <c r="AE69" s="17">
        <v>23</v>
      </c>
      <c r="AF69" s="17">
        <v>27</v>
      </c>
      <c r="AG69" s="17">
        <v>26</v>
      </c>
      <c r="AH69" s="17"/>
      <c r="AI69" s="17"/>
      <c r="AJ69" s="17"/>
      <c r="AK69" s="3"/>
      <c r="AL69" s="2" t="s">
        <v>67</v>
      </c>
      <c r="AM69" s="16" t="s">
        <v>48</v>
      </c>
      <c r="AN69" s="14" t="e">
        <v>#DIV/0!</v>
      </c>
      <c r="AO69" s="14">
        <v>17.543859649122805</v>
      </c>
      <c r="AP69" s="14">
        <v>40</v>
      </c>
      <c r="AQ69" s="14">
        <v>78.37837837837837</v>
      </c>
      <c r="AR69" s="14">
        <v>77.41935483870968</v>
      </c>
      <c r="AS69" s="14">
        <v>90.9090909090909</v>
      </c>
      <c r="AT69" s="14">
        <v>96.29629629629629</v>
      </c>
      <c r="AU69" s="14">
        <v>254.54545454545453</v>
      </c>
      <c r="AV69" s="14">
        <v>118.75</v>
      </c>
      <c r="AW69" s="14">
        <v>116.66666666666667</v>
      </c>
      <c r="AX69" s="14">
        <v>116.66666666666667</v>
      </c>
      <c r="AY69" s="14">
        <v>1.3306038894575232</v>
      </c>
      <c r="AZ69" s="14">
        <v>84.61538461538461</v>
      </c>
      <c r="BA69" s="14">
        <v>157.14285714285714</v>
      </c>
      <c r="BB69" s="14">
        <v>0.5091649694501018</v>
      </c>
      <c r="BC69" s="14">
        <v>2.6018099547511313</v>
      </c>
      <c r="BD69" s="14">
        <v>1.691542288557214</v>
      </c>
      <c r="BE69" s="14">
        <v>2.08105147864184</v>
      </c>
      <c r="BF69" s="14">
        <v>2.3681377825618943</v>
      </c>
      <c r="BG69" s="14"/>
      <c r="BH69" s="14"/>
      <c r="BI69" s="14"/>
      <c r="BJ69" s="14">
        <f>AE69/AE21*100</f>
        <v>2.2682445759368837</v>
      </c>
      <c r="BK69" s="14">
        <f>AE69/AE21*100</f>
        <v>2.2682445759368837</v>
      </c>
    </row>
    <row r="70" spans="4:63" ht="12.75">
      <c r="D70" s="2" t="s">
        <v>68</v>
      </c>
      <c r="E70" s="16" t="s">
        <v>36</v>
      </c>
      <c r="F70" s="3"/>
      <c r="G70" s="3"/>
      <c r="H70" s="3"/>
      <c r="I70" s="3"/>
      <c r="J70" s="3"/>
      <c r="K70" s="3"/>
      <c r="L70" s="17">
        <v>2</v>
      </c>
      <c r="M70" s="17">
        <v>1</v>
      </c>
      <c r="N70" s="17">
        <v>0</v>
      </c>
      <c r="O70" s="17">
        <v>1</v>
      </c>
      <c r="P70" s="17">
        <v>2</v>
      </c>
      <c r="Q70" s="17">
        <v>0</v>
      </c>
      <c r="R70" s="17">
        <v>1</v>
      </c>
      <c r="S70" s="17">
        <v>5</v>
      </c>
      <c r="T70" s="17">
        <v>6</v>
      </c>
      <c r="U70" s="17">
        <v>2</v>
      </c>
      <c r="V70" s="17"/>
      <c r="W70" s="17"/>
      <c r="X70" s="17"/>
      <c r="Y70" s="17"/>
      <c r="Z70" s="17"/>
      <c r="AA70" s="17"/>
      <c r="AB70" s="17">
        <v>3</v>
      </c>
      <c r="AC70" s="17">
        <v>3</v>
      </c>
      <c r="AD70" s="17">
        <v>4</v>
      </c>
      <c r="AE70" s="17">
        <v>1</v>
      </c>
      <c r="AF70" s="17">
        <v>0</v>
      </c>
      <c r="AG70" s="17">
        <v>2</v>
      </c>
      <c r="AH70" s="17"/>
      <c r="AI70" s="17"/>
      <c r="AJ70" s="17"/>
      <c r="AK70" s="3"/>
      <c r="AL70" s="2" t="s">
        <v>68</v>
      </c>
      <c r="AM70" s="16" t="s">
        <v>36</v>
      </c>
      <c r="AN70" s="14"/>
      <c r="AO70" s="14"/>
      <c r="AP70" s="14"/>
      <c r="AQ70" s="14"/>
      <c r="AR70" s="14"/>
      <c r="AS70" s="14"/>
      <c r="AT70" s="14">
        <v>7.4074074074074066</v>
      </c>
      <c r="AU70" s="14">
        <v>9.090909090909092</v>
      </c>
      <c r="AV70" s="14">
        <v>0</v>
      </c>
      <c r="AW70" s="14">
        <v>5.555555555555555</v>
      </c>
      <c r="AX70" s="14">
        <v>11.11111111111111</v>
      </c>
      <c r="AY70" s="14">
        <v>0</v>
      </c>
      <c r="AZ70" s="14">
        <v>7.6923076923076925</v>
      </c>
      <c r="BA70" s="14">
        <v>35.714285714285715</v>
      </c>
      <c r="BB70" s="14">
        <v>0.6109979633401221</v>
      </c>
      <c r="BC70" s="14">
        <v>0.22624434389140274</v>
      </c>
      <c r="BD70" s="14">
        <v>0.2985074626865672</v>
      </c>
      <c r="BE70" s="14">
        <v>0.32858707557502737</v>
      </c>
      <c r="BF70" s="14">
        <v>0.4305705059203444</v>
      </c>
      <c r="BG70" s="14"/>
      <c r="BH70" s="14"/>
      <c r="BI70" s="14"/>
      <c r="BJ70" s="14">
        <f>AE70/AE21*100</f>
        <v>0.09861932938856016</v>
      </c>
      <c r="BK70" s="14">
        <f>AE70/AE21*100</f>
        <v>0.09861932938856016</v>
      </c>
    </row>
    <row r="71" spans="4:63" ht="12.75">
      <c r="D71" s="2" t="s">
        <v>68</v>
      </c>
      <c r="E71" s="16" t="s">
        <v>56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  <c r="K71" s="17">
        <v>1</v>
      </c>
      <c r="L71" s="17">
        <v>0</v>
      </c>
      <c r="M71" s="17">
        <v>3</v>
      </c>
      <c r="N71" s="17">
        <v>1</v>
      </c>
      <c r="O71" s="17">
        <v>4</v>
      </c>
      <c r="P71" s="17">
        <v>6</v>
      </c>
      <c r="Q71" s="17">
        <v>1</v>
      </c>
      <c r="R71" s="17">
        <v>7</v>
      </c>
      <c r="S71" s="17">
        <v>7</v>
      </c>
      <c r="T71" s="17">
        <v>2</v>
      </c>
      <c r="U71" s="17">
        <v>3</v>
      </c>
      <c r="V71" s="17"/>
      <c r="W71" s="17"/>
      <c r="X71" s="17"/>
      <c r="Y71" s="17"/>
      <c r="Z71" s="17"/>
      <c r="AA71" s="17"/>
      <c r="AB71" s="17">
        <v>3</v>
      </c>
      <c r="AC71" s="17">
        <v>2</v>
      </c>
      <c r="AD71" s="17">
        <v>4</v>
      </c>
      <c r="AE71" s="17">
        <v>4</v>
      </c>
      <c r="AF71" s="17">
        <v>4</v>
      </c>
      <c r="AG71" s="17">
        <v>6</v>
      </c>
      <c r="AH71" s="17"/>
      <c r="AI71" s="17"/>
      <c r="AJ71" s="17"/>
      <c r="AK71" s="3"/>
      <c r="AL71" s="2" t="s">
        <v>68</v>
      </c>
      <c r="AM71" s="16" t="s">
        <v>56</v>
      </c>
      <c r="AN71" s="14" t="e">
        <v>#DIV/0!</v>
      </c>
      <c r="AO71" s="14">
        <v>0</v>
      </c>
      <c r="AP71" s="14">
        <v>2.5</v>
      </c>
      <c r="AQ71" s="14">
        <v>0</v>
      </c>
      <c r="AR71" s="14">
        <v>0</v>
      </c>
      <c r="AS71" s="14">
        <v>3.0303030303030303</v>
      </c>
      <c r="AT71" s="14">
        <v>0</v>
      </c>
      <c r="AU71" s="14">
        <v>27.27272727272727</v>
      </c>
      <c r="AV71" s="14">
        <v>6.25</v>
      </c>
      <c r="AW71" s="14">
        <v>22.22222222222222</v>
      </c>
      <c r="AX71" s="14">
        <v>33.33333333333333</v>
      </c>
      <c r="AY71" s="14">
        <v>0.1023541453428864</v>
      </c>
      <c r="AZ71" s="14">
        <v>53.84615384615385</v>
      </c>
      <c r="BA71" s="14">
        <v>50</v>
      </c>
      <c r="BB71" s="14">
        <v>0.20366598778004072</v>
      </c>
      <c r="BC71" s="14">
        <v>0.3393665158371041</v>
      </c>
      <c r="BD71" s="14">
        <v>0.2985074626865672</v>
      </c>
      <c r="BE71" s="14">
        <v>0.21905805038335158</v>
      </c>
      <c r="BF71" s="14">
        <v>0.4305705059203444</v>
      </c>
      <c r="BG71" s="14"/>
      <c r="BH71" s="14"/>
      <c r="BI71" s="14"/>
      <c r="BJ71" s="14">
        <f>AE71/AE21*100</f>
        <v>0.39447731755424065</v>
      </c>
      <c r="BK71" s="14">
        <f>AE71/AE21*100</f>
        <v>0.39447731755424065</v>
      </c>
    </row>
    <row r="72" spans="4:63" ht="12.75">
      <c r="D72" s="2" t="s">
        <v>69</v>
      </c>
      <c r="E72" s="16" t="s">
        <v>48</v>
      </c>
      <c r="F72" s="17">
        <v>0</v>
      </c>
      <c r="G72" s="17">
        <v>0</v>
      </c>
      <c r="H72" s="17">
        <v>2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1</v>
      </c>
      <c r="Q72" s="17">
        <v>2</v>
      </c>
      <c r="R72" s="17">
        <v>0</v>
      </c>
      <c r="S72" s="17">
        <v>0</v>
      </c>
      <c r="T72" s="17">
        <v>0</v>
      </c>
      <c r="U72" s="17">
        <v>0</v>
      </c>
      <c r="V72" s="17"/>
      <c r="W72" s="17"/>
      <c r="X72" s="17"/>
      <c r="Y72" s="17"/>
      <c r="Z72" s="17"/>
      <c r="AA72" s="17"/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/>
      <c r="AI72" s="17"/>
      <c r="AJ72" s="17"/>
      <c r="AK72" s="3"/>
      <c r="AL72" s="2" t="s">
        <v>69</v>
      </c>
      <c r="AM72" s="16" t="s">
        <v>48</v>
      </c>
      <c r="AN72" s="14" t="e">
        <v>#DIV/0!</v>
      </c>
      <c r="AO72" s="14">
        <v>0</v>
      </c>
      <c r="AP72" s="14">
        <v>5</v>
      </c>
      <c r="AQ72" s="14">
        <v>2.7027027027027026</v>
      </c>
      <c r="AR72" s="14">
        <v>0</v>
      </c>
      <c r="AS72" s="14">
        <v>0</v>
      </c>
      <c r="AT72" s="14">
        <v>0</v>
      </c>
      <c r="AU72" s="14">
        <v>0</v>
      </c>
      <c r="AV72" s="14">
        <v>6.25</v>
      </c>
      <c r="AW72" s="14">
        <v>0</v>
      </c>
      <c r="AX72" s="14">
        <v>5.555555555555555</v>
      </c>
      <c r="AY72" s="14">
        <v>0.2047082906857728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/>
      <c r="BH72" s="14"/>
      <c r="BI72" s="14"/>
      <c r="BJ72" s="14">
        <f>AE72/AE21*100</f>
        <v>0</v>
      </c>
      <c r="BK72" s="14">
        <f>AE72/AE21*100</f>
        <v>0</v>
      </c>
    </row>
    <row r="73" spans="4:63" ht="12.75">
      <c r="D73" s="2" t="s">
        <v>70</v>
      </c>
      <c r="E73" s="16" t="s">
        <v>48</v>
      </c>
      <c r="F73" s="17">
        <v>15</v>
      </c>
      <c r="G73" s="17">
        <v>16</v>
      </c>
      <c r="H73" s="17">
        <v>11</v>
      </c>
      <c r="I73" s="17">
        <v>8</v>
      </c>
      <c r="J73" s="17">
        <v>2</v>
      </c>
      <c r="K73" s="17">
        <v>6</v>
      </c>
      <c r="L73" s="17">
        <v>1</v>
      </c>
      <c r="M73" s="17">
        <v>3</v>
      </c>
      <c r="N73" s="17">
        <v>5</v>
      </c>
      <c r="O73" s="17">
        <v>9</v>
      </c>
      <c r="P73" s="17">
        <v>3</v>
      </c>
      <c r="Q73" s="17">
        <v>7</v>
      </c>
      <c r="R73" s="17">
        <v>8</v>
      </c>
      <c r="S73" s="17">
        <v>10</v>
      </c>
      <c r="T73" s="17">
        <v>7</v>
      </c>
      <c r="U73" s="17">
        <v>10</v>
      </c>
      <c r="V73" s="17"/>
      <c r="W73" s="17"/>
      <c r="X73" s="17"/>
      <c r="Y73" s="17"/>
      <c r="Z73" s="17"/>
      <c r="AA73" s="17"/>
      <c r="AB73" s="17">
        <v>8</v>
      </c>
      <c r="AC73" s="17">
        <v>2</v>
      </c>
      <c r="AD73" s="17">
        <v>8</v>
      </c>
      <c r="AE73" s="17">
        <v>2</v>
      </c>
      <c r="AF73" s="17">
        <v>7</v>
      </c>
      <c r="AG73" s="17">
        <v>1</v>
      </c>
      <c r="AH73" s="17"/>
      <c r="AI73" s="17"/>
      <c r="AJ73" s="17"/>
      <c r="AK73" s="3"/>
      <c r="AL73" s="2" t="s">
        <v>70</v>
      </c>
      <c r="AM73" s="16" t="s">
        <v>48</v>
      </c>
      <c r="AN73" s="14" t="e">
        <v>#DIV/0!</v>
      </c>
      <c r="AO73" s="14">
        <v>28.07017543859649</v>
      </c>
      <c r="AP73" s="14">
        <v>27.5</v>
      </c>
      <c r="AQ73" s="14">
        <v>21.62162162162162</v>
      </c>
      <c r="AR73" s="14">
        <v>6.451612903225806</v>
      </c>
      <c r="AS73" s="14">
        <v>18.181818181818183</v>
      </c>
      <c r="AT73" s="14">
        <v>3.7037037037037033</v>
      </c>
      <c r="AU73" s="14">
        <v>27.27272727272727</v>
      </c>
      <c r="AV73" s="14">
        <v>31.25</v>
      </c>
      <c r="AW73" s="14">
        <v>50</v>
      </c>
      <c r="AX73" s="14">
        <v>16.666666666666664</v>
      </c>
      <c r="AY73" s="14">
        <v>0.7164790174002047</v>
      </c>
      <c r="AZ73" s="14">
        <v>61.53846153846154</v>
      </c>
      <c r="BA73" s="14">
        <v>71.42857142857143</v>
      </c>
      <c r="BB73" s="14">
        <v>0.7128309572301426</v>
      </c>
      <c r="BC73" s="14">
        <v>1.1312217194570136</v>
      </c>
      <c r="BD73" s="14">
        <v>0.7960199004975124</v>
      </c>
      <c r="BE73" s="14">
        <v>0.21905805038335158</v>
      </c>
      <c r="BF73" s="14">
        <v>0.8611410118406888</v>
      </c>
      <c r="BG73" s="14"/>
      <c r="BH73" s="14"/>
      <c r="BI73" s="14"/>
      <c r="BJ73" s="14">
        <f>AE73/AE21*100</f>
        <v>0.19723865877712032</v>
      </c>
      <c r="BK73" s="14">
        <f>AE73/AE21*100</f>
        <v>0.19723865877712032</v>
      </c>
    </row>
    <row r="74" spans="4:63" ht="12.75">
      <c r="D74" s="2" t="s">
        <v>71</v>
      </c>
      <c r="E74" s="16" t="s">
        <v>48</v>
      </c>
      <c r="F74" s="17">
        <v>3</v>
      </c>
      <c r="G74" s="17">
        <v>1</v>
      </c>
      <c r="H74" s="17">
        <v>0</v>
      </c>
      <c r="I74" s="17">
        <v>7</v>
      </c>
      <c r="J74" s="17">
        <v>1</v>
      </c>
      <c r="K74" s="17">
        <v>0</v>
      </c>
      <c r="L74" s="17">
        <v>0</v>
      </c>
      <c r="M74" s="17">
        <v>4</v>
      </c>
      <c r="N74" s="17">
        <v>0</v>
      </c>
      <c r="O74" s="17">
        <v>6</v>
      </c>
      <c r="P74" s="17">
        <v>2</v>
      </c>
      <c r="Q74" s="17">
        <v>4</v>
      </c>
      <c r="R74" s="17">
        <v>0</v>
      </c>
      <c r="S74" s="17">
        <v>0</v>
      </c>
      <c r="T74" s="17">
        <v>1</v>
      </c>
      <c r="U74" s="17">
        <v>4</v>
      </c>
      <c r="V74" s="17"/>
      <c r="W74" s="17"/>
      <c r="X74" s="17"/>
      <c r="Y74" s="17"/>
      <c r="Z74" s="17"/>
      <c r="AA74" s="17"/>
      <c r="AB74" s="17">
        <v>2</v>
      </c>
      <c r="AC74" s="17">
        <v>1</v>
      </c>
      <c r="AD74" s="17">
        <v>3</v>
      </c>
      <c r="AE74" s="17">
        <v>0</v>
      </c>
      <c r="AF74" s="17">
        <v>0</v>
      </c>
      <c r="AG74" s="17">
        <v>1</v>
      </c>
      <c r="AH74" s="17"/>
      <c r="AI74" s="17"/>
      <c r="AJ74" s="17"/>
      <c r="AK74" s="3"/>
      <c r="AL74" s="2" t="s">
        <v>71</v>
      </c>
      <c r="AM74" s="16" t="s">
        <v>48</v>
      </c>
      <c r="AN74" s="14" t="e">
        <v>#DIV/0!</v>
      </c>
      <c r="AO74" s="14">
        <v>1.7543859649122806</v>
      </c>
      <c r="AP74" s="14">
        <v>0</v>
      </c>
      <c r="AQ74" s="14">
        <v>18.91891891891892</v>
      </c>
      <c r="AR74" s="14">
        <v>3.225806451612903</v>
      </c>
      <c r="AS74" s="14">
        <v>0</v>
      </c>
      <c r="AT74" s="14">
        <v>0</v>
      </c>
      <c r="AU74" s="14">
        <v>36.36363636363637</v>
      </c>
      <c r="AV74" s="14">
        <v>0</v>
      </c>
      <c r="AW74" s="14">
        <v>33.33333333333333</v>
      </c>
      <c r="AX74" s="14">
        <v>11.11111111111111</v>
      </c>
      <c r="AY74" s="14">
        <v>0.4094165813715456</v>
      </c>
      <c r="AZ74" s="14">
        <v>0</v>
      </c>
      <c r="BA74" s="14">
        <v>0</v>
      </c>
      <c r="BB74" s="14">
        <v>0.10183299389002036</v>
      </c>
      <c r="BC74" s="14">
        <v>0.4524886877828055</v>
      </c>
      <c r="BD74" s="14">
        <v>0.1990049751243781</v>
      </c>
      <c r="BE74" s="14">
        <v>0.10952902519167579</v>
      </c>
      <c r="BF74" s="14">
        <v>0.32292787944025836</v>
      </c>
      <c r="BG74" s="14"/>
      <c r="BH74" s="14"/>
      <c r="BI74" s="14"/>
      <c r="BJ74" s="14">
        <f>AE74/AE21*100</f>
        <v>0</v>
      </c>
      <c r="BK74" s="14">
        <f>AE74/AE21*100</f>
        <v>0</v>
      </c>
    </row>
    <row r="75" spans="4:63" ht="12.75">
      <c r="D75" s="2" t="s">
        <v>72</v>
      </c>
      <c r="E75" s="16" t="s">
        <v>48</v>
      </c>
      <c r="F75" s="3"/>
      <c r="G75" s="3"/>
      <c r="H75" s="3"/>
      <c r="I75" s="3"/>
      <c r="J75" s="3"/>
      <c r="K75" s="17">
        <v>2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</v>
      </c>
      <c r="R75" s="17">
        <v>4</v>
      </c>
      <c r="S75" s="17">
        <v>0</v>
      </c>
      <c r="T75" s="17">
        <v>1</v>
      </c>
      <c r="U75" s="17">
        <v>1</v>
      </c>
      <c r="V75" s="17"/>
      <c r="W75" s="17"/>
      <c r="X75" s="17"/>
      <c r="Y75" s="17"/>
      <c r="Z75" s="17"/>
      <c r="AA75" s="17"/>
      <c r="AB75" s="17">
        <v>1</v>
      </c>
      <c r="AC75" s="17">
        <v>1</v>
      </c>
      <c r="AD75" s="17">
        <v>1</v>
      </c>
      <c r="AE75" s="17">
        <v>0</v>
      </c>
      <c r="AF75" s="17">
        <v>0</v>
      </c>
      <c r="AG75" s="17">
        <v>0</v>
      </c>
      <c r="AH75" s="17"/>
      <c r="AI75" s="17"/>
      <c r="AJ75" s="17"/>
      <c r="AK75" s="3"/>
      <c r="AL75" s="2" t="s">
        <v>72</v>
      </c>
      <c r="AM75" s="16" t="s">
        <v>48</v>
      </c>
      <c r="AN75" s="14"/>
      <c r="AO75" s="14"/>
      <c r="AP75" s="14"/>
      <c r="AQ75" s="14"/>
      <c r="AR75" s="14"/>
      <c r="AS75" s="14">
        <v>6.0606060606060606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0.2047082906857728</v>
      </c>
      <c r="AZ75" s="14">
        <v>30.76923076923077</v>
      </c>
      <c r="BA75" s="14">
        <v>0</v>
      </c>
      <c r="BB75" s="14">
        <v>0.10183299389002036</v>
      </c>
      <c r="BC75" s="14">
        <v>0.11312217194570137</v>
      </c>
      <c r="BD75" s="14">
        <v>0.09950248756218905</v>
      </c>
      <c r="BE75" s="14">
        <v>0.10952902519167579</v>
      </c>
      <c r="BF75" s="14">
        <v>0.1076426264800861</v>
      </c>
      <c r="BG75" s="14"/>
      <c r="BH75" s="14"/>
      <c r="BI75" s="14"/>
      <c r="BJ75" s="14">
        <f>AE75/AE21*100</f>
        <v>0</v>
      </c>
      <c r="BK75" s="14">
        <f>AE75/AE21*100</f>
        <v>0</v>
      </c>
    </row>
    <row r="76" spans="4:63" ht="12.75">
      <c r="D76" s="2" t="s">
        <v>73</v>
      </c>
      <c r="E76" s="16" t="s">
        <v>48</v>
      </c>
      <c r="F76" s="17">
        <v>13</v>
      </c>
      <c r="G76" s="17">
        <v>7</v>
      </c>
      <c r="H76" s="17">
        <v>27</v>
      </c>
      <c r="I76" s="17">
        <v>17</v>
      </c>
      <c r="J76" s="17">
        <v>13</v>
      </c>
      <c r="K76" s="17">
        <v>13</v>
      </c>
      <c r="L76" s="17">
        <v>17</v>
      </c>
      <c r="M76" s="17">
        <v>8</v>
      </c>
      <c r="N76" s="17">
        <v>8</v>
      </c>
      <c r="O76" s="17">
        <v>11</v>
      </c>
      <c r="P76" s="17">
        <v>13</v>
      </c>
      <c r="Q76" s="17">
        <v>11</v>
      </c>
      <c r="R76" s="17">
        <v>11</v>
      </c>
      <c r="S76" s="17">
        <v>5</v>
      </c>
      <c r="T76" s="17">
        <v>6</v>
      </c>
      <c r="U76" s="17">
        <v>7</v>
      </c>
      <c r="V76" s="17"/>
      <c r="W76" s="17"/>
      <c r="X76" s="17"/>
      <c r="Y76" s="17"/>
      <c r="Z76" s="17"/>
      <c r="AA76" s="17"/>
      <c r="AB76" s="17">
        <v>5</v>
      </c>
      <c r="AC76" s="17">
        <v>6</v>
      </c>
      <c r="AD76" s="17">
        <v>4</v>
      </c>
      <c r="AE76" s="17">
        <v>8</v>
      </c>
      <c r="AF76" s="17">
        <v>8</v>
      </c>
      <c r="AG76" s="17">
        <v>5</v>
      </c>
      <c r="AH76" s="17"/>
      <c r="AI76" s="17"/>
      <c r="AJ76" s="17"/>
      <c r="AK76" s="3"/>
      <c r="AL76" s="2" t="s">
        <v>73</v>
      </c>
      <c r="AM76" s="16" t="s">
        <v>48</v>
      </c>
      <c r="AN76" s="14" t="e">
        <v>#DIV/0!</v>
      </c>
      <c r="AO76" s="14">
        <v>12.280701754385964</v>
      </c>
      <c r="AP76" s="14">
        <v>67.5</v>
      </c>
      <c r="AQ76" s="14">
        <v>45.94594594594595</v>
      </c>
      <c r="AR76" s="14">
        <v>41.935483870967744</v>
      </c>
      <c r="AS76" s="14">
        <v>39.39393939393939</v>
      </c>
      <c r="AT76" s="14">
        <v>62.96296296296296</v>
      </c>
      <c r="AU76" s="14">
        <v>72.72727272727273</v>
      </c>
      <c r="AV76" s="14">
        <v>50</v>
      </c>
      <c r="AW76" s="14">
        <v>61.111111111111114</v>
      </c>
      <c r="AX76" s="14">
        <v>72.22222222222221</v>
      </c>
      <c r="AY76" s="14">
        <v>1.1258955987717503</v>
      </c>
      <c r="AZ76" s="14">
        <v>84.61538461538461</v>
      </c>
      <c r="BA76" s="14">
        <v>35.714285714285715</v>
      </c>
      <c r="BB76" s="14">
        <v>0.6109979633401221</v>
      </c>
      <c r="BC76" s="14">
        <v>0.7918552036199095</v>
      </c>
      <c r="BD76" s="14">
        <v>0.4975124378109453</v>
      </c>
      <c r="BE76" s="14">
        <v>0.6571741511500547</v>
      </c>
      <c r="BF76" s="14">
        <v>0.4305705059203444</v>
      </c>
      <c r="BG76" s="14"/>
      <c r="BH76" s="14"/>
      <c r="BI76" s="14"/>
      <c r="BJ76" s="14">
        <f>AE76/AE21*100</f>
        <v>0.7889546351084813</v>
      </c>
      <c r="BK76" s="14">
        <f>AE76/AE21*100</f>
        <v>0.7889546351084813</v>
      </c>
    </row>
    <row r="77" spans="4:63" ht="12.75">
      <c r="D77" s="2" t="s">
        <v>73</v>
      </c>
      <c r="E77" s="16" t="s">
        <v>56</v>
      </c>
      <c r="F77" s="17">
        <v>2</v>
      </c>
      <c r="G77" s="17">
        <v>4</v>
      </c>
      <c r="H77" s="17">
        <v>3</v>
      </c>
      <c r="I77" s="17">
        <v>5</v>
      </c>
      <c r="J77" s="17">
        <v>7</v>
      </c>
      <c r="K77" s="17">
        <v>4</v>
      </c>
      <c r="L77" s="17">
        <v>8</v>
      </c>
      <c r="M77" s="17">
        <v>8</v>
      </c>
      <c r="N77" s="17">
        <v>12</v>
      </c>
      <c r="O77" s="17">
        <v>16</v>
      </c>
      <c r="P77" s="17">
        <v>9</v>
      </c>
      <c r="Q77" s="17">
        <v>15</v>
      </c>
      <c r="R77" s="17">
        <v>14</v>
      </c>
      <c r="S77" s="17">
        <v>17</v>
      </c>
      <c r="T77" s="17">
        <v>11</v>
      </c>
      <c r="U77" s="17">
        <v>13</v>
      </c>
      <c r="V77" s="17"/>
      <c r="W77" s="17"/>
      <c r="X77" s="17"/>
      <c r="Y77" s="17"/>
      <c r="Z77" s="17"/>
      <c r="AA77" s="17"/>
      <c r="AB77" s="17">
        <v>7</v>
      </c>
      <c r="AC77" s="17">
        <v>8</v>
      </c>
      <c r="AD77" s="17">
        <v>7</v>
      </c>
      <c r="AE77" s="17">
        <v>14</v>
      </c>
      <c r="AF77" s="17">
        <v>22</v>
      </c>
      <c r="AG77" s="17">
        <v>16</v>
      </c>
      <c r="AH77" s="17"/>
      <c r="AI77" s="17"/>
      <c r="AJ77" s="17"/>
      <c r="AK77" s="3"/>
      <c r="AL77" s="2" t="s">
        <v>73</v>
      </c>
      <c r="AM77" s="16" t="s">
        <v>56</v>
      </c>
      <c r="AN77" s="14" t="e">
        <v>#DIV/0!</v>
      </c>
      <c r="AO77" s="14">
        <v>7.017543859649122</v>
      </c>
      <c r="AP77" s="14">
        <v>7.5</v>
      </c>
      <c r="AQ77" s="14">
        <v>13.513513513513514</v>
      </c>
      <c r="AR77" s="14">
        <v>22.58064516129032</v>
      </c>
      <c r="AS77" s="14">
        <v>12.121212121212121</v>
      </c>
      <c r="AT77" s="14">
        <v>29.629629629629626</v>
      </c>
      <c r="AU77" s="14">
        <v>72.72727272727273</v>
      </c>
      <c r="AV77" s="14">
        <v>75</v>
      </c>
      <c r="AW77" s="14">
        <v>88.88888888888889</v>
      </c>
      <c r="AX77" s="14">
        <v>50</v>
      </c>
      <c r="AY77" s="14">
        <v>1.5353121801432956</v>
      </c>
      <c r="AZ77" s="14">
        <v>107.6923076923077</v>
      </c>
      <c r="BA77" s="14">
        <v>121.42857142857142</v>
      </c>
      <c r="BB77" s="14">
        <v>1.120162932790224</v>
      </c>
      <c r="BC77" s="14">
        <v>1.4705882352941175</v>
      </c>
      <c r="BD77" s="14">
        <v>0.6965174129353234</v>
      </c>
      <c r="BE77" s="14">
        <v>0.8762322015334063</v>
      </c>
      <c r="BF77" s="14">
        <v>0.7534983853606028</v>
      </c>
      <c r="BG77" s="14"/>
      <c r="BH77" s="14"/>
      <c r="BI77" s="14"/>
      <c r="BJ77" s="14">
        <f>AE77/AE21*100</f>
        <v>1.3806706114398422</v>
      </c>
      <c r="BK77" s="14">
        <f>AE77/AE21*100</f>
        <v>1.3806706114398422</v>
      </c>
    </row>
    <row r="78" spans="4:63" ht="12.75">
      <c r="D78" s="2" t="s">
        <v>74</v>
      </c>
      <c r="E78" s="16" t="s">
        <v>48</v>
      </c>
      <c r="F78" s="17">
        <v>2</v>
      </c>
      <c r="G78" s="17">
        <v>1</v>
      </c>
      <c r="H78" s="17">
        <v>1</v>
      </c>
      <c r="I78" s="17">
        <v>1</v>
      </c>
      <c r="J78" s="17">
        <v>4</v>
      </c>
      <c r="K78" s="17">
        <v>5</v>
      </c>
      <c r="L78" s="17">
        <v>0</v>
      </c>
      <c r="M78" s="17">
        <v>1</v>
      </c>
      <c r="N78" s="17">
        <v>1</v>
      </c>
      <c r="O78" s="17">
        <v>1</v>
      </c>
      <c r="P78" s="17">
        <v>1</v>
      </c>
      <c r="Q78" s="17">
        <v>3</v>
      </c>
      <c r="R78" s="17">
        <v>1</v>
      </c>
      <c r="S78" s="17">
        <v>1</v>
      </c>
      <c r="T78" s="17">
        <v>3</v>
      </c>
      <c r="U78" s="17">
        <v>1</v>
      </c>
      <c r="V78" s="17"/>
      <c r="W78" s="17"/>
      <c r="X78" s="17"/>
      <c r="Y78" s="17"/>
      <c r="Z78" s="17"/>
      <c r="AA78" s="17"/>
      <c r="AB78" s="17">
        <v>2</v>
      </c>
      <c r="AC78" s="17">
        <v>0</v>
      </c>
      <c r="AD78" s="17">
        <v>1</v>
      </c>
      <c r="AE78" s="17">
        <v>1</v>
      </c>
      <c r="AF78" s="17">
        <v>0</v>
      </c>
      <c r="AG78" s="17">
        <v>0</v>
      </c>
      <c r="AH78" s="17"/>
      <c r="AI78" s="17"/>
      <c r="AJ78" s="17"/>
      <c r="AK78" s="3"/>
      <c r="AL78" s="2" t="s">
        <v>74</v>
      </c>
      <c r="AM78" s="16" t="s">
        <v>48</v>
      </c>
      <c r="AN78" s="14" t="e">
        <v>#DIV/0!</v>
      </c>
      <c r="AO78" s="14">
        <v>1.7543859649122806</v>
      </c>
      <c r="AP78" s="14">
        <v>2.5</v>
      </c>
      <c r="AQ78" s="14">
        <v>2.7027027027027026</v>
      </c>
      <c r="AR78" s="14">
        <v>12.903225806451612</v>
      </c>
      <c r="AS78" s="14">
        <v>15.151515151515152</v>
      </c>
      <c r="AT78" s="14">
        <v>0</v>
      </c>
      <c r="AU78" s="14">
        <v>9.090909090909092</v>
      </c>
      <c r="AV78" s="14">
        <v>6.25</v>
      </c>
      <c r="AW78" s="14">
        <v>5.555555555555555</v>
      </c>
      <c r="AX78" s="14">
        <v>5.555555555555555</v>
      </c>
      <c r="AY78" s="14">
        <v>0.3070624360286591</v>
      </c>
      <c r="AZ78" s="14">
        <v>7.6923076923076925</v>
      </c>
      <c r="BA78" s="14">
        <v>7.142857142857142</v>
      </c>
      <c r="BB78" s="14">
        <v>0.30549898167006106</v>
      </c>
      <c r="BC78" s="14">
        <v>0.11312217194570137</v>
      </c>
      <c r="BD78" s="14">
        <v>0.1990049751243781</v>
      </c>
      <c r="BE78" s="14">
        <v>0</v>
      </c>
      <c r="BF78" s="14">
        <v>0.1076426264800861</v>
      </c>
      <c r="BG78" s="14"/>
      <c r="BH78" s="14"/>
      <c r="BI78" s="14"/>
      <c r="BJ78" s="14">
        <f>AE78/AE21*100</f>
        <v>0.09861932938856016</v>
      </c>
      <c r="BK78" s="14">
        <f>AE78/AE21*100</f>
        <v>0.09861932938856016</v>
      </c>
    </row>
    <row r="79" spans="4:63" ht="12.75">
      <c r="D79" s="2" t="s">
        <v>75</v>
      </c>
      <c r="E79" s="16" t="s">
        <v>48</v>
      </c>
      <c r="F79" s="17">
        <v>22</v>
      </c>
      <c r="G79" s="17">
        <v>25</v>
      </c>
      <c r="H79" s="17">
        <v>20</v>
      </c>
      <c r="I79" s="17">
        <v>34</v>
      </c>
      <c r="J79" s="17">
        <v>32</v>
      </c>
      <c r="K79" s="17">
        <v>19</v>
      </c>
      <c r="L79" s="17">
        <v>14</v>
      </c>
      <c r="M79" s="17">
        <v>10</v>
      </c>
      <c r="N79" s="17">
        <v>6</v>
      </c>
      <c r="O79" s="17">
        <v>9</v>
      </c>
      <c r="P79" s="17">
        <v>11</v>
      </c>
      <c r="Q79" s="17">
        <v>8</v>
      </c>
      <c r="R79" s="17">
        <v>15</v>
      </c>
      <c r="S79" s="17">
        <v>17</v>
      </c>
      <c r="T79" s="17">
        <v>6</v>
      </c>
      <c r="U79" s="17">
        <v>6</v>
      </c>
      <c r="V79" s="17"/>
      <c r="W79" s="17"/>
      <c r="X79" s="17"/>
      <c r="Y79" s="17"/>
      <c r="Z79" s="17"/>
      <c r="AA79" s="17"/>
      <c r="AB79" s="17">
        <v>7</v>
      </c>
      <c r="AC79" s="17">
        <v>2</v>
      </c>
      <c r="AD79" s="17">
        <v>7</v>
      </c>
      <c r="AE79" s="17">
        <v>6</v>
      </c>
      <c r="AF79" s="17">
        <v>5</v>
      </c>
      <c r="AG79" s="17">
        <v>3</v>
      </c>
      <c r="AH79" s="17"/>
      <c r="AI79" s="17"/>
      <c r="AJ79" s="17"/>
      <c r="AK79" s="3"/>
      <c r="AL79" s="2" t="s">
        <v>75</v>
      </c>
      <c r="AM79" s="16" t="s">
        <v>48</v>
      </c>
      <c r="AN79" s="14" t="e">
        <v>#DIV/0!</v>
      </c>
      <c r="AO79" s="14">
        <v>43.859649122807014</v>
      </c>
      <c r="AP79" s="14">
        <v>50</v>
      </c>
      <c r="AQ79" s="14">
        <v>91.8918918918919</v>
      </c>
      <c r="AR79" s="14">
        <v>103.2258064516129</v>
      </c>
      <c r="AS79" s="14">
        <v>57.57575757575758</v>
      </c>
      <c r="AT79" s="14">
        <v>51.85185185185185</v>
      </c>
      <c r="AU79" s="14">
        <v>90.9090909090909</v>
      </c>
      <c r="AV79" s="14">
        <v>37.5</v>
      </c>
      <c r="AW79" s="14">
        <v>50</v>
      </c>
      <c r="AX79" s="14">
        <v>61.111111111111114</v>
      </c>
      <c r="AY79" s="14">
        <v>0.8188331627430911</v>
      </c>
      <c r="AZ79" s="14">
        <v>115.38461538461537</v>
      </c>
      <c r="BA79" s="14">
        <v>121.42857142857142</v>
      </c>
      <c r="BB79" s="14">
        <v>0.6109979633401221</v>
      </c>
      <c r="BC79" s="14">
        <v>0.6787330316742082</v>
      </c>
      <c r="BD79" s="14">
        <v>0.6965174129353234</v>
      </c>
      <c r="BE79" s="14">
        <v>0.21905805038335158</v>
      </c>
      <c r="BF79" s="14">
        <v>0.7534983853606028</v>
      </c>
      <c r="BG79" s="14"/>
      <c r="BH79" s="14"/>
      <c r="BI79" s="14"/>
      <c r="BJ79" s="14">
        <f>AE79/AE21*100</f>
        <v>0.591715976331361</v>
      </c>
      <c r="BK79" s="14">
        <f>AE79/AE21*100</f>
        <v>0.591715976331361</v>
      </c>
    </row>
    <row r="80" spans="4:63" ht="12.75">
      <c r="D80" s="2" t="s">
        <v>76</v>
      </c>
      <c r="E80" s="16" t="s">
        <v>48</v>
      </c>
      <c r="F80" s="17">
        <v>13</v>
      </c>
      <c r="G80" s="17">
        <v>12</v>
      </c>
      <c r="H80" s="17">
        <v>15</v>
      </c>
      <c r="I80" s="17">
        <v>13</v>
      </c>
      <c r="J80" s="17">
        <v>16</v>
      </c>
      <c r="K80" s="17">
        <v>11</v>
      </c>
      <c r="L80" s="17">
        <v>14</v>
      </c>
      <c r="M80" s="17">
        <v>13</v>
      </c>
      <c r="N80" s="17">
        <v>13</v>
      </c>
      <c r="O80" s="17">
        <v>11</v>
      </c>
      <c r="P80" s="17">
        <v>15</v>
      </c>
      <c r="Q80" s="17">
        <v>9</v>
      </c>
      <c r="R80" s="17">
        <v>15</v>
      </c>
      <c r="S80" s="17">
        <v>6</v>
      </c>
      <c r="T80" s="17">
        <v>8</v>
      </c>
      <c r="U80" s="17">
        <v>2</v>
      </c>
      <c r="V80" s="17"/>
      <c r="W80" s="17"/>
      <c r="X80" s="17"/>
      <c r="Y80" s="17"/>
      <c r="Z80" s="17"/>
      <c r="AA80" s="17"/>
      <c r="AB80" s="17">
        <v>10</v>
      </c>
      <c r="AC80" s="17">
        <v>4</v>
      </c>
      <c r="AD80" s="17">
        <v>6</v>
      </c>
      <c r="AE80" s="17">
        <v>10</v>
      </c>
      <c r="AF80" s="17">
        <v>6</v>
      </c>
      <c r="AG80" s="17">
        <v>4</v>
      </c>
      <c r="AH80" s="17"/>
      <c r="AI80" s="17"/>
      <c r="AJ80" s="17"/>
      <c r="AK80" s="3"/>
      <c r="AL80" s="2" t="s">
        <v>76</v>
      </c>
      <c r="AM80" s="16" t="s">
        <v>48</v>
      </c>
      <c r="AN80" s="14" t="e">
        <v>#DIV/0!</v>
      </c>
      <c r="AO80" s="14">
        <v>21.052631578947366</v>
      </c>
      <c r="AP80" s="14">
        <v>37.5</v>
      </c>
      <c r="AQ80" s="14">
        <v>35.13513513513514</v>
      </c>
      <c r="AR80" s="14">
        <v>51.61290322580645</v>
      </c>
      <c r="AS80" s="14">
        <v>33.33333333333333</v>
      </c>
      <c r="AT80" s="14">
        <v>51.85185185185185</v>
      </c>
      <c r="AU80" s="14">
        <v>118.18181818181819</v>
      </c>
      <c r="AV80" s="14">
        <v>81.25</v>
      </c>
      <c r="AW80" s="14">
        <v>61.111111111111114</v>
      </c>
      <c r="AX80" s="14">
        <v>83.33333333333334</v>
      </c>
      <c r="AY80" s="14">
        <v>0.9211873080859775</v>
      </c>
      <c r="AZ80" s="14">
        <v>115.38461538461537</v>
      </c>
      <c r="BA80" s="14">
        <v>42.857142857142854</v>
      </c>
      <c r="BB80" s="14">
        <v>0.8146639511201629</v>
      </c>
      <c r="BC80" s="14">
        <v>0.22624434389140274</v>
      </c>
      <c r="BD80" s="14">
        <v>0.9950248756218906</v>
      </c>
      <c r="BE80" s="14">
        <v>0.43811610076670315</v>
      </c>
      <c r="BF80" s="14">
        <v>0.6458557588805167</v>
      </c>
      <c r="BG80" s="14"/>
      <c r="BH80" s="14"/>
      <c r="BI80" s="14"/>
      <c r="BJ80" s="14">
        <f>AE80/AE21*100</f>
        <v>0.9861932938856016</v>
      </c>
      <c r="BK80" s="14">
        <f>AE80/AE21*100</f>
        <v>0.9861932938856016</v>
      </c>
    </row>
    <row r="81" spans="4:63" ht="12.75">
      <c r="D81" s="2" t="s">
        <v>76</v>
      </c>
      <c r="E81" s="16" t="s">
        <v>56</v>
      </c>
      <c r="F81" s="17">
        <v>1</v>
      </c>
      <c r="G81" s="17">
        <v>0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0</v>
      </c>
      <c r="O81" s="17">
        <v>1</v>
      </c>
      <c r="P81" s="17">
        <v>1</v>
      </c>
      <c r="Q81" s="17">
        <v>1</v>
      </c>
      <c r="R81" s="17">
        <v>1</v>
      </c>
      <c r="S81" s="17">
        <v>0</v>
      </c>
      <c r="T81" s="17">
        <v>0</v>
      </c>
      <c r="U81" s="17">
        <v>1</v>
      </c>
      <c r="V81" s="17"/>
      <c r="W81" s="17"/>
      <c r="X81" s="17"/>
      <c r="Y81" s="17"/>
      <c r="Z81" s="17"/>
      <c r="AA81" s="17"/>
      <c r="AB81" s="17">
        <v>1</v>
      </c>
      <c r="AC81" s="17">
        <v>0</v>
      </c>
      <c r="AD81" s="17">
        <v>0</v>
      </c>
      <c r="AE81" s="17">
        <v>1</v>
      </c>
      <c r="AF81" s="17">
        <v>0</v>
      </c>
      <c r="AG81" s="17">
        <v>1</v>
      </c>
      <c r="AH81" s="17"/>
      <c r="AI81" s="17"/>
      <c r="AJ81" s="17"/>
      <c r="AK81" s="3"/>
      <c r="AL81" s="2" t="s">
        <v>76</v>
      </c>
      <c r="AM81" s="16" t="s">
        <v>56</v>
      </c>
      <c r="AN81" s="14" t="e">
        <v>#DIV/0!</v>
      </c>
      <c r="AO81" s="14">
        <v>0</v>
      </c>
      <c r="AP81" s="14">
        <v>0</v>
      </c>
      <c r="AQ81" s="14">
        <v>0</v>
      </c>
      <c r="AR81" s="14">
        <v>0</v>
      </c>
      <c r="AS81" s="14">
        <v>3.0303030303030303</v>
      </c>
      <c r="AT81" s="14">
        <v>0</v>
      </c>
      <c r="AU81" s="14">
        <v>9.090909090909092</v>
      </c>
      <c r="AV81" s="14">
        <v>0</v>
      </c>
      <c r="AW81" s="14">
        <v>5.555555555555555</v>
      </c>
      <c r="AX81" s="14">
        <v>5.555555555555555</v>
      </c>
      <c r="AY81" s="14">
        <v>0.1023541453428864</v>
      </c>
      <c r="AZ81" s="14">
        <v>7.6923076923076925</v>
      </c>
      <c r="BA81" s="14">
        <v>0</v>
      </c>
      <c r="BB81" s="14">
        <v>0</v>
      </c>
      <c r="BC81" s="14">
        <v>0.11312217194570137</v>
      </c>
      <c r="BD81" s="14">
        <v>0.09950248756218905</v>
      </c>
      <c r="BE81" s="14">
        <v>0</v>
      </c>
      <c r="BF81" s="14">
        <v>0</v>
      </c>
      <c r="BG81" s="14"/>
      <c r="BH81" s="14"/>
      <c r="BI81" s="14"/>
      <c r="BJ81" s="14">
        <f>AE81/AE21*100</f>
        <v>0.09861932938856016</v>
      </c>
      <c r="BK81" s="14">
        <f>AE81/AE21*100</f>
        <v>0.09861932938856016</v>
      </c>
    </row>
    <row r="82" spans="4:63" ht="12.75">
      <c r="D82" s="15" t="s">
        <v>77</v>
      </c>
      <c r="E82" s="20" t="s">
        <v>48</v>
      </c>
      <c r="F82" s="7"/>
      <c r="G82" s="11">
        <v>5</v>
      </c>
      <c r="H82" s="11">
        <v>4</v>
      </c>
      <c r="I82" s="11">
        <v>17</v>
      </c>
      <c r="J82" s="11">
        <v>16</v>
      </c>
      <c r="K82" s="11">
        <v>21</v>
      </c>
      <c r="L82" s="11">
        <v>11</v>
      </c>
      <c r="M82" s="11">
        <v>5</v>
      </c>
      <c r="N82" s="11">
        <v>12</v>
      </c>
      <c r="O82" s="11">
        <v>14</v>
      </c>
      <c r="P82" s="11">
        <v>10</v>
      </c>
      <c r="Q82" s="11">
        <v>10</v>
      </c>
      <c r="R82" s="11">
        <v>7</v>
      </c>
      <c r="S82" s="11">
        <v>19</v>
      </c>
      <c r="T82" s="11">
        <v>14</v>
      </c>
      <c r="U82" s="11">
        <v>15</v>
      </c>
      <c r="V82" s="11"/>
      <c r="W82" s="11"/>
      <c r="X82" s="11"/>
      <c r="Y82" s="11"/>
      <c r="Z82" s="11"/>
      <c r="AA82" s="11"/>
      <c r="AB82" s="11">
        <v>15</v>
      </c>
      <c r="AC82" s="11">
        <v>5</v>
      </c>
      <c r="AD82" s="11">
        <v>12</v>
      </c>
      <c r="AE82" s="11">
        <v>5</v>
      </c>
      <c r="AF82" s="11">
        <v>7</v>
      </c>
      <c r="AG82" s="39">
        <v>8</v>
      </c>
      <c r="AH82" s="50"/>
      <c r="AI82" s="50"/>
      <c r="AJ82" s="50"/>
      <c r="AK82" s="3"/>
      <c r="AL82" s="15" t="s">
        <v>77</v>
      </c>
      <c r="AM82" s="20" t="s">
        <v>48</v>
      </c>
      <c r="AN82" s="13"/>
      <c r="AO82" s="13">
        <v>8.771929824561402</v>
      </c>
      <c r="AP82" s="13">
        <v>10</v>
      </c>
      <c r="AQ82" s="13">
        <v>45.94594594594595</v>
      </c>
      <c r="AR82" s="13">
        <v>51.61290322580645</v>
      </c>
      <c r="AS82" s="13">
        <v>63.63636363636363</v>
      </c>
      <c r="AT82" s="13">
        <v>40.74074074074074</v>
      </c>
      <c r="AU82" s="13">
        <v>45.45454545454545</v>
      </c>
      <c r="AV82" s="13">
        <v>75</v>
      </c>
      <c r="AW82" s="13">
        <v>77.77777777777779</v>
      </c>
      <c r="AX82" s="13">
        <v>55.55555555555556</v>
      </c>
      <c r="AY82" s="13">
        <v>1.023541453428864</v>
      </c>
      <c r="AZ82" s="13">
        <v>53.84615384615385</v>
      </c>
      <c r="BA82" s="13">
        <v>135.71428571428572</v>
      </c>
      <c r="BB82" s="13">
        <v>1.4256619144602851</v>
      </c>
      <c r="BC82" s="13">
        <v>1.6968325791855203</v>
      </c>
      <c r="BD82" s="13">
        <v>1.4925373134328357</v>
      </c>
      <c r="BE82" s="13">
        <v>0.547645125958379</v>
      </c>
      <c r="BF82" s="13">
        <v>1.2917115177610334</v>
      </c>
      <c r="BG82" s="13"/>
      <c r="BH82" s="13"/>
      <c r="BI82" s="13"/>
      <c r="BJ82" s="13">
        <f>AE82/AE21*100</f>
        <v>0.4930966469428008</v>
      </c>
      <c r="BK82" s="13">
        <f>AE82/AE21*100</f>
        <v>0.4930966469428008</v>
      </c>
    </row>
    <row r="83" spans="4:63" ht="12.75">
      <c r="D83" s="3"/>
      <c r="E83" s="21"/>
      <c r="F83" s="6" t="s">
        <v>6</v>
      </c>
      <c r="G83" s="6" t="s">
        <v>7</v>
      </c>
      <c r="H83" s="6" t="s">
        <v>8</v>
      </c>
      <c r="I83" s="6" t="s">
        <v>9</v>
      </c>
      <c r="J83" s="6" t="s">
        <v>10</v>
      </c>
      <c r="K83" s="6" t="s">
        <v>11</v>
      </c>
      <c r="L83" s="6" t="s">
        <v>12</v>
      </c>
      <c r="M83" s="6" t="s">
        <v>13</v>
      </c>
      <c r="N83" s="6" t="s">
        <v>14</v>
      </c>
      <c r="O83" s="6" t="s">
        <v>15</v>
      </c>
      <c r="P83" s="31" t="s">
        <v>16</v>
      </c>
      <c r="Q83" s="31" t="s">
        <v>17</v>
      </c>
      <c r="R83" s="31" t="s">
        <v>18</v>
      </c>
      <c r="S83" s="31" t="s">
        <v>19</v>
      </c>
      <c r="T83" s="31" t="s">
        <v>20</v>
      </c>
      <c r="U83" s="31" t="s">
        <v>21</v>
      </c>
      <c r="V83" s="31"/>
      <c r="W83" s="31"/>
      <c r="X83" s="31"/>
      <c r="Y83" s="31"/>
      <c r="Z83" s="31"/>
      <c r="AA83" s="31"/>
      <c r="AB83" s="31" t="s">
        <v>22</v>
      </c>
      <c r="AC83" s="31" t="s">
        <v>23</v>
      </c>
      <c r="AD83" s="31" t="s">
        <v>92</v>
      </c>
      <c r="AE83" s="31" t="s">
        <v>96</v>
      </c>
      <c r="AF83" s="31" t="s">
        <v>98</v>
      </c>
      <c r="AG83" s="41" t="s">
        <v>103</v>
      </c>
      <c r="AH83" s="31"/>
      <c r="AI83" s="31"/>
      <c r="AJ83" s="31"/>
      <c r="AK83" s="32"/>
      <c r="AL83" s="32"/>
      <c r="AM83" s="33"/>
      <c r="AN83" s="31" t="s">
        <v>6</v>
      </c>
      <c r="AO83" s="31" t="s">
        <v>7</v>
      </c>
      <c r="AP83" s="31" t="s">
        <v>8</v>
      </c>
      <c r="AQ83" s="31" t="s">
        <v>9</v>
      </c>
      <c r="AR83" s="31" t="s">
        <v>10</v>
      </c>
      <c r="AS83" s="31" t="s">
        <v>11</v>
      </c>
      <c r="AT83" s="31" t="s">
        <v>12</v>
      </c>
      <c r="AU83" s="34" t="s">
        <v>13</v>
      </c>
      <c r="AV83" s="31" t="s">
        <v>14</v>
      </c>
      <c r="AW83" s="31" t="s">
        <v>15</v>
      </c>
      <c r="AX83" s="31" t="s">
        <v>16</v>
      </c>
      <c r="AY83" s="31" t="s">
        <v>17</v>
      </c>
      <c r="AZ83" s="31" t="s">
        <v>18</v>
      </c>
      <c r="BA83" s="31" t="s">
        <v>19</v>
      </c>
      <c r="BB83" s="31" t="s">
        <v>20</v>
      </c>
      <c r="BC83" s="31" t="s">
        <v>21</v>
      </c>
      <c r="BD83" s="31" t="s">
        <v>22</v>
      </c>
      <c r="BE83" s="31" t="s">
        <v>23</v>
      </c>
      <c r="BF83" s="31" t="s">
        <v>92</v>
      </c>
      <c r="BG83" s="31"/>
      <c r="BH83" s="31"/>
      <c r="BI83" s="31"/>
      <c r="BJ83" s="31" t="s">
        <v>96</v>
      </c>
      <c r="BK83" s="31" t="s">
        <v>98</v>
      </c>
    </row>
    <row r="84" spans="4:63" ht="12.75">
      <c r="D84" s="15" t="s">
        <v>78</v>
      </c>
      <c r="E84" s="22"/>
      <c r="F84" s="7"/>
      <c r="G84" s="7"/>
      <c r="H84" s="7"/>
      <c r="I84" s="7"/>
      <c r="J84" s="7"/>
      <c r="K84" s="7"/>
      <c r="L84" s="7"/>
      <c r="M84" s="7"/>
      <c r="N84" s="7"/>
      <c r="O84" s="7"/>
      <c r="P84" s="3"/>
      <c r="Q84" s="3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49"/>
      <c r="AI84" s="49"/>
      <c r="AJ84" s="49"/>
      <c r="AK84" s="3"/>
      <c r="AL84" s="15" t="s">
        <v>78</v>
      </c>
      <c r="AM84" s="22"/>
      <c r="AN84" s="13"/>
      <c r="AO84" s="13"/>
      <c r="AP84" s="13"/>
      <c r="AQ84" s="13"/>
      <c r="AR84" s="13"/>
      <c r="AS84" s="13"/>
      <c r="AT84" s="13"/>
      <c r="AU84" s="13"/>
      <c r="AV84" s="7"/>
      <c r="AW84" s="7"/>
      <c r="AX84" s="7"/>
      <c r="AY84" s="3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4:63" ht="12.75">
      <c r="D85" s="2" t="s">
        <v>79</v>
      </c>
      <c r="E85" s="16" t="s">
        <v>48</v>
      </c>
      <c r="F85" s="17">
        <v>51</v>
      </c>
      <c r="G85" s="17">
        <v>39</v>
      </c>
      <c r="H85" s="17">
        <v>52</v>
      </c>
      <c r="I85" s="17">
        <v>67</v>
      </c>
      <c r="J85" s="17">
        <v>53</v>
      </c>
      <c r="K85" s="17">
        <v>56</v>
      </c>
      <c r="L85" s="17">
        <v>60</v>
      </c>
      <c r="M85" s="17">
        <v>61</v>
      </c>
      <c r="N85" s="17">
        <v>54</v>
      </c>
      <c r="O85" s="17">
        <v>68</v>
      </c>
      <c r="P85" s="18">
        <v>63</v>
      </c>
      <c r="Q85" s="18">
        <v>52</v>
      </c>
      <c r="R85" s="17">
        <v>33</v>
      </c>
      <c r="S85" s="17">
        <v>38</v>
      </c>
      <c r="T85" s="17">
        <v>34</v>
      </c>
      <c r="U85" s="17">
        <v>24</v>
      </c>
      <c r="V85" s="17"/>
      <c r="W85" s="17"/>
      <c r="X85" s="17"/>
      <c r="Y85" s="17"/>
      <c r="Z85" s="17"/>
      <c r="AA85" s="17"/>
      <c r="AB85" s="17">
        <v>37</v>
      </c>
      <c r="AC85" s="17">
        <v>17</v>
      </c>
      <c r="AD85" s="17">
        <v>19</v>
      </c>
      <c r="AE85" s="17">
        <v>17</v>
      </c>
      <c r="AF85" s="17">
        <v>13</v>
      </c>
      <c r="AG85" s="17">
        <v>13</v>
      </c>
      <c r="AH85" s="17"/>
      <c r="AI85" s="17"/>
      <c r="AJ85" s="17"/>
      <c r="AK85" s="3"/>
      <c r="AL85" s="2" t="s">
        <v>79</v>
      </c>
      <c r="AM85" s="16" t="s">
        <v>48</v>
      </c>
      <c r="AN85" s="14" t="e">
        <v>#DIV/0!</v>
      </c>
      <c r="AO85" s="14">
        <v>68.42105263157895</v>
      </c>
      <c r="AP85" s="14">
        <v>130</v>
      </c>
      <c r="AQ85" s="14">
        <v>181.08108108108107</v>
      </c>
      <c r="AR85" s="14">
        <v>170.96774193548387</v>
      </c>
      <c r="AS85" s="14">
        <v>169.6969696969697</v>
      </c>
      <c r="AT85" s="14">
        <v>222.22222222222223</v>
      </c>
      <c r="AU85" s="14">
        <v>554.5454545454546</v>
      </c>
      <c r="AV85" s="14">
        <v>337.5</v>
      </c>
      <c r="AW85" s="14">
        <v>377.77777777777777</v>
      </c>
      <c r="AX85" s="14">
        <v>350</v>
      </c>
      <c r="AY85" s="19">
        <v>5.322415557830093</v>
      </c>
      <c r="AZ85" s="14">
        <v>253.84615384615384</v>
      </c>
      <c r="BA85" s="14">
        <v>271.42857142857144</v>
      </c>
      <c r="BB85" s="14">
        <v>3.462321792260693</v>
      </c>
      <c r="BC85" s="14">
        <v>2.7149321266968327</v>
      </c>
      <c r="BD85" s="14">
        <v>3.681592039800995</v>
      </c>
      <c r="BE85" s="14">
        <v>1.8619934282584885</v>
      </c>
      <c r="BF85" s="14">
        <v>2.045209903121636</v>
      </c>
      <c r="BG85" s="14"/>
      <c r="BH85" s="14"/>
      <c r="BI85" s="14"/>
      <c r="BJ85" s="14">
        <f>AE85/AE21*100</f>
        <v>1.6765285996055226</v>
      </c>
      <c r="BK85" s="14">
        <f>AE85/AE21*100</f>
        <v>1.6765285996055226</v>
      </c>
    </row>
    <row r="86" spans="4:63" ht="12.75">
      <c r="D86" s="2" t="s">
        <v>80</v>
      </c>
      <c r="E86" s="16" t="s">
        <v>36</v>
      </c>
      <c r="F86" s="17">
        <v>2</v>
      </c>
      <c r="G86" s="17">
        <v>2</v>
      </c>
      <c r="H86" s="17">
        <v>3</v>
      </c>
      <c r="I86" s="17">
        <v>1</v>
      </c>
      <c r="J86" s="17">
        <v>1</v>
      </c>
      <c r="K86" s="17">
        <v>7</v>
      </c>
      <c r="L86" s="17">
        <v>4</v>
      </c>
      <c r="M86" s="17">
        <v>8</v>
      </c>
      <c r="N86" s="17">
        <v>4</v>
      </c>
      <c r="O86" s="17">
        <v>6</v>
      </c>
      <c r="P86" s="17">
        <v>6</v>
      </c>
      <c r="Q86" s="17">
        <v>3</v>
      </c>
      <c r="R86" s="17">
        <v>0</v>
      </c>
      <c r="S86" s="17">
        <v>1</v>
      </c>
      <c r="T86" s="38" t="s">
        <v>95</v>
      </c>
      <c r="U86" s="38" t="s">
        <v>95</v>
      </c>
      <c r="V86" s="38"/>
      <c r="W86" s="38"/>
      <c r="X86" s="38"/>
      <c r="Y86" s="38"/>
      <c r="Z86" s="38"/>
      <c r="AA86" s="38"/>
      <c r="AB86" s="38" t="s">
        <v>95</v>
      </c>
      <c r="AC86" s="38" t="s">
        <v>95</v>
      </c>
      <c r="AD86" s="38" t="s">
        <v>95</v>
      </c>
      <c r="AE86" s="38" t="s">
        <v>95</v>
      </c>
      <c r="AF86" s="38" t="s">
        <v>95</v>
      </c>
      <c r="AG86" s="38" t="s">
        <v>95</v>
      </c>
      <c r="AH86" s="38"/>
      <c r="AI86" s="38"/>
      <c r="AJ86" s="38"/>
      <c r="AK86" s="3"/>
      <c r="AL86" s="2" t="s">
        <v>80</v>
      </c>
      <c r="AM86" s="16" t="s">
        <v>36</v>
      </c>
      <c r="AN86" s="14" t="e">
        <v>#DIV/0!</v>
      </c>
      <c r="AO86" s="14">
        <v>3.508771929824561</v>
      </c>
      <c r="AP86" s="14">
        <v>7.5</v>
      </c>
      <c r="AQ86" s="14">
        <v>2.7027027027027026</v>
      </c>
      <c r="AR86" s="14">
        <v>3.225806451612903</v>
      </c>
      <c r="AS86" s="14">
        <v>21.21212121212121</v>
      </c>
      <c r="AT86" s="14">
        <v>14.814814814814813</v>
      </c>
      <c r="AU86" s="14">
        <v>72.72727272727273</v>
      </c>
      <c r="AV86" s="14">
        <v>25</v>
      </c>
      <c r="AW86" s="14">
        <v>33.33333333333333</v>
      </c>
      <c r="AX86" s="14">
        <v>33.33333333333333</v>
      </c>
      <c r="AY86" s="14">
        <v>0.3070624360286591</v>
      </c>
      <c r="AZ86" s="14">
        <v>0</v>
      </c>
      <c r="BA86" s="14">
        <v>7.142857142857142</v>
      </c>
      <c r="BB86" s="38" t="s">
        <v>95</v>
      </c>
      <c r="BC86" s="38" t="s">
        <v>95</v>
      </c>
      <c r="BD86" s="38" t="s">
        <v>95</v>
      </c>
      <c r="BE86" s="38" t="s">
        <v>95</v>
      </c>
      <c r="BF86" s="38" t="s">
        <v>95</v>
      </c>
      <c r="BG86" s="38"/>
      <c r="BH86" s="38"/>
      <c r="BI86" s="38"/>
      <c r="BJ86" s="38" t="s">
        <v>95</v>
      </c>
      <c r="BK86" s="38" t="s">
        <v>95</v>
      </c>
    </row>
    <row r="87" spans="4:63" ht="12.75">
      <c r="D87" s="2" t="s">
        <v>81</v>
      </c>
      <c r="E87" s="16" t="s">
        <v>48</v>
      </c>
      <c r="F87" s="17">
        <v>202</v>
      </c>
      <c r="G87" s="17">
        <v>169</v>
      </c>
      <c r="H87" s="17">
        <v>192</v>
      </c>
      <c r="I87" s="17">
        <v>200</v>
      </c>
      <c r="J87" s="17">
        <v>199</v>
      </c>
      <c r="K87" s="17">
        <v>164</v>
      </c>
      <c r="L87" s="17">
        <v>183</v>
      </c>
      <c r="M87" s="17">
        <v>176</v>
      </c>
      <c r="N87" s="17">
        <v>158</v>
      </c>
      <c r="O87" s="17">
        <v>151</v>
      </c>
      <c r="P87" s="17">
        <v>176</v>
      </c>
      <c r="Q87" s="17">
        <v>147</v>
      </c>
      <c r="R87" s="17">
        <v>127</v>
      </c>
      <c r="S87" s="17">
        <v>127</v>
      </c>
      <c r="T87" s="17">
        <v>101</v>
      </c>
      <c r="U87" s="17">
        <v>98</v>
      </c>
      <c r="V87" s="17"/>
      <c r="W87" s="17"/>
      <c r="X87" s="17"/>
      <c r="Y87" s="17"/>
      <c r="Z87" s="17"/>
      <c r="AA87" s="17"/>
      <c r="AB87" s="17">
        <v>92</v>
      </c>
      <c r="AC87" s="17">
        <v>116</v>
      </c>
      <c r="AD87" s="17">
        <v>79</v>
      </c>
      <c r="AE87" s="17">
        <v>87</v>
      </c>
      <c r="AF87" s="17">
        <v>110</v>
      </c>
      <c r="AG87" s="17">
        <v>109</v>
      </c>
      <c r="AH87" s="17"/>
      <c r="AI87" s="17"/>
      <c r="AJ87" s="17"/>
      <c r="AK87" s="3"/>
      <c r="AL87" s="2" t="s">
        <v>81</v>
      </c>
      <c r="AM87" s="16" t="s">
        <v>48</v>
      </c>
      <c r="AN87" s="14" t="e">
        <v>#DIV/0!</v>
      </c>
      <c r="AO87" s="14">
        <v>296.49122807017545</v>
      </c>
      <c r="AP87" s="14">
        <v>480</v>
      </c>
      <c r="AQ87" s="14">
        <v>540.5405405405405</v>
      </c>
      <c r="AR87" s="14">
        <v>641.9354838709677</v>
      </c>
      <c r="AS87" s="14">
        <v>496.969696969697</v>
      </c>
      <c r="AT87" s="14">
        <v>677.7777777777777</v>
      </c>
      <c r="AU87" s="14">
        <v>1600</v>
      </c>
      <c r="AV87" s="14">
        <v>987.5</v>
      </c>
      <c r="AW87" s="14">
        <v>838.8888888888889</v>
      </c>
      <c r="AX87" s="14">
        <v>977.7777777777778</v>
      </c>
      <c r="AY87" s="14">
        <v>15.046059365404298</v>
      </c>
      <c r="AZ87" s="14">
        <v>976.923076923077</v>
      </c>
      <c r="BA87" s="14">
        <v>907.1428571428571</v>
      </c>
      <c r="BB87" s="14">
        <v>10.285132382892057</v>
      </c>
      <c r="BC87" s="14">
        <v>11.085972850678733</v>
      </c>
      <c r="BD87" s="14">
        <v>9.154228855721392</v>
      </c>
      <c r="BE87" s="14">
        <v>12.705366922234393</v>
      </c>
      <c r="BF87" s="14">
        <v>8.503767491926803</v>
      </c>
      <c r="BG87" s="14"/>
      <c r="BH87" s="14"/>
      <c r="BI87" s="14"/>
      <c r="BJ87" s="14">
        <f>AE87/AE21*100</f>
        <v>8.579881656804734</v>
      </c>
      <c r="BK87" s="14">
        <f>AE87/AE21*100</f>
        <v>8.579881656804734</v>
      </c>
    </row>
    <row r="88" spans="4:63" ht="12.75">
      <c r="D88" s="2" t="s">
        <v>82</v>
      </c>
      <c r="E88" s="16" t="s">
        <v>36</v>
      </c>
      <c r="F88" s="17">
        <v>20</v>
      </c>
      <c r="G88" s="17">
        <v>23</v>
      </c>
      <c r="H88" s="17">
        <v>37</v>
      </c>
      <c r="I88" s="17">
        <v>26</v>
      </c>
      <c r="J88" s="17">
        <v>24</v>
      </c>
      <c r="K88" s="17">
        <v>28</v>
      </c>
      <c r="L88" s="17">
        <v>29</v>
      </c>
      <c r="M88" s="17">
        <v>15</v>
      </c>
      <c r="N88" s="17">
        <v>30</v>
      </c>
      <c r="O88" s="17">
        <v>30</v>
      </c>
      <c r="P88" s="17">
        <v>28</v>
      </c>
      <c r="Q88" s="17">
        <v>20</v>
      </c>
      <c r="R88" s="17">
        <v>15</v>
      </c>
      <c r="S88" s="17">
        <v>17</v>
      </c>
      <c r="T88" s="17">
        <v>9</v>
      </c>
      <c r="U88" s="17">
        <v>8</v>
      </c>
      <c r="V88" s="17"/>
      <c r="W88" s="17"/>
      <c r="X88" s="17"/>
      <c r="Y88" s="17"/>
      <c r="Z88" s="17"/>
      <c r="AA88" s="17"/>
      <c r="AB88" s="17">
        <v>15</v>
      </c>
      <c r="AC88" s="17">
        <v>8</v>
      </c>
      <c r="AD88" s="17">
        <v>10</v>
      </c>
      <c r="AE88" s="17">
        <v>4</v>
      </c>
      <c r="AF88" s="17">
        <v>10</v>
      </c>
      <c r="AG88" s="17">
        <v>11</v>
      </c>
      <c r="AH88" s="17"/>
      <c r="AI88" s="17"/>
      <c r="AJ88" s="17"/>
      <c r="AK88" s="3"/>
      <c r="AL88" s="2" t="s">
        <v>82</v>
      </c>
      <c r="AM88" s="16" t="s">
        <v>36</v>
      </c>
      <c r="AN88" s="14" t="e">
        <v>#DIV/0!</v>
      </c>
      <c r="AO88" s="14">
        <v>40.35087719298245</v>
      </c>
      <c r="AP88" s="14">
        <v>92.5</v>
      </c>
      <c r="AQ88" s="14">
        <v>70.27027027027027</v>
      </c>
      <c r="AR88" s="14">
        <v>77.41935483870968</v>
      </c>
      <c r="AS88" s="14">
        <v>84.84848484848484</v>
      </c>
      <c r="AT88" s="14">
        <v>107.40740740740742</v>
      </c>
      <c r="AU88" s="14">
        <v>136.36363636363635</v>
      </c>
      <c r="AV88" s="14">
        <v>187.5</v>
      </c>
      <c r="AW88" s="14">
        <v>166.66666666666669</v>
      </c>
      <c r="AX88" s="14">
        <v>155.55555555555557</v>
      </c>
      <c r="AY88" s="14">
        <v>2.047082906857728</v>
      </c>
      <c r="AZ88" s="14">
        <v>115.38461538461537</v>
      </c>
      <c r="BA88" s="14">
        <v>121.42857142857142</v>
      </c>
      <c r="BB88" s="14">
        <v>0.9164969450101833</v>
      </c>
      <c r="BC88" s="14">
        <v>0.904977375565611</v>
      </c>
      <c r="BD88" s="14">
        <v>1.4925373134328357</v>
      </c>
      <c r="BE88" s="14">
        <v>0.8762322015334063</v>
      </c>
      <c r="BF88" s="14">
        <v>1.0764262648008611</v>
      </c>
      <c r="BG88" s="14"/>
      <c r="BH88" s="14"/>
      <c r="BI88" s="14"/>
      <c r="BJ88" s="14">
        <f>AE88/AE21*100</f>
        <v>0.39447731755424065</v>
      </c>
      <c r="BK88" s="14">
        <f>AE88/AE21*100</f>
        <v>0.39447731755424065</v>
      </c>
    </row>
    <row r="89" spans="4:63" ht="12.75">
      <c r="D89" s="2" t="s">
        <v>83</v>
      </c>
      <c r="E89" s="16" t="s">
        <v>48</v>
      </c>
      <c r="F89" s="3"/>
      <c r="G89" s="3"/>
      <c r="H89" s="3"/>
      <c r="I89" s="3"/>
      <c r="J89" s="3"/>
      <c r="K89" s="3"/>
      <c r="L89" s="3"/>
      <c r="M89" s="3"/>
      <c r="N89" s="17">
        <v>17</v>
      </c>
      <c r="O89" s="17">
        <v>14</v>
      </c>
      <c r="P89" s="17">
        <v>17</v>
      </c>
      <c r="Q89" s="17">
        <v>15</v>
      </c>
      <c r="R89" s="17">
        <v>20</v>
      </c>
      <c r="S89" s="17">
        <v>18</v>
      </c>
      <c r="T89" s="17">
        <v>18</v>
      </c>
      <c r="U89" s="17">
        <v>11</v>
      </c>
      <c r="V89" s="17"/>
      <c r="W89" s="17"/>
      <c r="X89" s="17"/>
      <c r="Y89" s="17"/>
      <c r="Z89" s="17"/>
      <c r="AA89" s="17"/>
      <c r="AB89" s="17">
        <v>14</v>
      </c>
      <c r="AC89" s="17">
        <v>15</v>
      </c>
      <c r="AD89" s="17">
        <v>7</v>
      </c>
      <c r="AE89" s="17">
        <v>2</v>
      </c>
      <c r="AF89" s="17">
        <v>4</v>
      </c>
      <c r="AG89" s="17">
        <v>0</v>
      </c>
      <c r="AH89" s="17"/>
      <c r="AI89" s="17"/>
      <c r="AJ89" s="17"/>
      <c r="AK89" s="3"/>
      <c r="AL89" s="2" t="s">
        <v>83</v>
      </c>
      <c r="AM89" s="16" t="s">
        <v>48</v>
      </c>
      <c r="AN89" s="3"/>
      <c r="AO89" s="3"/>
      <c r="AP89" s="3"/>
      <c r="AQ89" s="3"/>
      <c r="AR89" s="3"/>
      <c r="AS89" s="3"/>
      <c r="AT89" s="3"/>
      <c r="AU89" s="3"/>
      <c r="AV89" s="14">
        <v>106.25</v>
      </c>
      <c r="AW89" s="14">
        <v>77.77777777777779</v>
      </c>
      <c r="AX89" s="14">
        <v>94.44444444444444</v>
      </c>
      <c r="AY89" s="14">
        <v>1.5353121801432956</v>
      </c>
      <c r="AZ89" s="14">
        <v>153.84615384615387</v>
      </c>
      <c r="BA89" s="14">
        <v>128.57142857142858</v>
      </c>
      <c r="BB89" s="14">
        <v>1.8329938900203666</v>
      </c>
      <c r="BC89" s="14">
        <v>1.244343891402715</v>
      </c>
      <c r="BD89" s="14">
        <v>1.3930348258706469</v>
      </c>
      <c r="BE89" s="14">
        <v>1.642935377875137</v>
      </c>
      <c r="BF89" s="14">
        <v>0.7534983853606028</v>
      </c>
      <c r="BG89" s="14"/>
      <c r="BH89" s="14"/>
      <c r="BI89" s="14"/>
      <c r="BJ89" s="14">
        <f>AE89/AE21*100</f>
        <v>0.19723865877712032</v>
      </c>
      <c r="BK89" s="14">
        <f>AE89/AE21*100</f>
        <v>0.19723865877712032</v>
      </c>
    </row>
    <row r="90" spans="4:63" ht="12.75">
      <c r="D90" s="2" t="s">
        <v>85</v>
      </c>
      <c r="E90" s="16" t="s">
        <v>36</v>
      </c>
      <c r="F90" s="17">
        <v>39</v>
      </c>
      <c r="G90" s="17">
        <v>37</v>
      </c>
      <c r="H90" s="17">
        <v>36</v>
      </c>
      <c r="I90" s="17">
        <v>27</v>
      </c>
      <c r="J90" s="17">
        <v>20</v>
      </c>
      <c r="K90" s="17">
        <v>29</v>
      </c>
      <c r="L90" s="17">
        <v>25</v>
      </c>
      <c r="M90" s="17">
        <v>24</v>
      </c>
      <c r="N90" s="17">
        <v>34</v>
      </c>
      <c r="O90" s="17">
        <v>30</v>
      </c>
      <c r="P90" s="17">
        <v>30</v>
      </c>
      <c r="Q90" s="17">
        <v>38</v>
      </c>
      <c r="R90" s="17">
        <v>23</v>
      </c>
      <c r="S90" s="17">
        <v>21</v>
      </c>
      <c r="T90" s="17">
        <v>32</v>
      </c>
      <c r="U90" s="17">
        <v>22</v>
      </c>
      <c r="V90" s="17"/>
      <c r="W90" s="17"/>
      <c r="X90" s="17"/>
      <c r="Y90" s="17"/>
      <c r="Z90" s="17"/>
      <c r="AA90" s="17"/>
      <c r="AB90" s="17">
        <v>12</v>
      </c>
      <c r="AC90" s="17">
        <v>15</v>
      </c>
      <c r="AD90" s="17">
        <v>21</v>
      </c>
      <c r="AE90" s="17">
        <v>19</v>
      </c>
      <c r="AF90" s="17">
        <v>14</v>
      </c>
      <c r="AG90" s="17">
        <v>11</v>
      </c>
      <c r="AH90" s="17"/>
      <c r="AI90" s="17"/>
      <c r="AJ90" s="17"/>
      <c r="AK90" s="3"/>
      <c r="AL90" s="2" t="s">
        <v>85</v>
      </c>
      <c r="AM90" s="16" t="s">
        <v>36</v>
      </c>
      <c r="AN90" s="14" t="e">
        <v>#DIV/0!</v>
      </c>
      <c r="AO90" s="14">
        <v>64.91228070175438</v>
      </c>
      <c r="AP90" s="14">
        <v>90</v>
      </c>
      <c r="AQ90" s="14">
        <v>72.97297297297297</v>
      </c>
      <c r="AR90" s="14">
        <v>64.51612903225806</v>
      </c>
      <c r="AS90" s="14">
        <v>87.87878787878788</v>
      </c>
      <c r="AT90" s="14">
        <v>92.5925925925926</v>
      </c>
      <c r="AU90" s="14">
        <v>218.18181818181816</v>
      </c>
      <c r="AV90" s="14">
        <v>212.5</v>
      </c>
      <c r="AW90" s="14">
        <v>166.66666666666669</v>
      </c>
      <c r="AX90" s="14">
        <v>166.66666666666669</v>
      </c>
      <c r="AY90" s="14">
        <v>3.8894575230296824</v>
      </c>
      <c r="AZ90" s="14">
        <v>176.9230769230769</v>
      </c>
      <c r="BA90" s="14">
        <v>150</v>
      </c>
      <c r="BB90" s="14">
        <v>3.2586558044806515</v>
      </c>
      <c r="BC90" s="14">
        <v>2.48868778280543</v>
      </c>
      <c r="BD90" s="14">
        <v>1.1940298507462688</v>
      </c>
      <c r="BE90" s="14">
        <v>1.642935377875137</v>
      </c>
      <c r="BF90" s="14">
        <v>2.2604951560818085</v>
      </c>
      <c r="BG90" s="14"/>
      <c r="BH90" s="14"/>
      <c r="BI90" s="14"/>
      <c r="BJ90" s="14">
        <f>AE90/AE21*100</f>
        <v>1.8737672583826428</v>
      </c>
      <c r="BK90" s="14">
        <f>AE90/AE21*100</f>
        <v>1.8737672583826428</v>
      </c>
    </row>
    <row r="91" spans="4:63" ht="12.75">
      <c r="D91" s="2" t="s">
        <v>86</v>
      </c>
      <c r="E91" s="16" t="s">
        <v>36</v>
      </c>
      <c r="F91" s="17">
        <v>47</v>
      </c>
      <c r="G91" s="17">
        <v>36</v>
      </c>
      <c r="H91" s="17">
        <v>41</v>
      </c>
      <c r="I91" s="17">
        <v>26</v>
      </c>
      <c r="J91" s="17">
        <v>42</v>
      </c>
      <c r="K91" s="17">
        <v>34</v>
      </c>
      <c r="L91" s="17">
        <v>39</v>
      </c>
      <c r="M91" s="17">
        <v>31</v>
      </c>
      <c r="N91" s="17">
        <v>53</v>
      </c>
      <c r="O91" s="17">
        <v>77</v>
      </c>
      <c r="P91" s="17">
        <v>61</v>
      </c>
      <c r="Q91" s="17">
        <v>76</v>
      </c>
      <c r="R91" s="17">
        <v>70</v>
      </c>
      <c r="S91" s="17">
        <v>89</v>
      </c>
      <c r="T91" s="17">
        <v>76</v>
      </c>
      <c r="U91" s="17">
        <v>62</v>
      </c>
      <c r="V91" s="17"/>
      <c r="W91" s="17"/>
      <c r="X91" s="17"/>
      <c r="Y91" s="17"/>
      <c r="Z91" s="17"/>
      <c r="AA91" s="17"/>
      <c r="AB91" s="17">
        <v>70</v>
      </c>
      <c r="AC91" s="17">
        <v>60</v>
      </c>
      <c r="AD91" s="17">
        <v>58</v>
      </c>
      <c r="AE91" s="17">
        <v>58</v>
      </c>
      <c r="AF91" s="17">
        <v>77</v>
      </c>
      <c r="AG91" s="17">
        <v>71</v>
      </c>
      <c r="AH91" s="17"/>
      <c r="AI91" s="17"/>
      <c r="AJ91" s="17"/>
      <c r="AK91" s="3"/>
      <c r="AL91" s="2" t="s">
        <v>86</v>
      </c>
      <c r="AM91" s="16" t="s">
        <v>36</v>
      </c>
      <c r="AN91" s="14" t="e">
        <v>#DIV/0!</v>
      </c>
      <c r="AO91" s="14">
        <v>63.1578947368421</v>
      </c>
      <c r="AP91" s="14">
        <v>102.5</v>
      </c>
      <c r="AQ91" s="14">
        <v>70.27027027027027</v>
      </c>
      <c r="AR91" s="14">
        <v>135.48387096774192</v>
      </c>
      <c r="AS91" s="14">
        <v>103.03030303030303</v>
      </c>
      <c r="AT91" s="14">
        <v>144.44444444444443</v>
      </c>
      <c r="AU91" s="14">
        <v>281.8181818181818</v>
      </c>
      <c r="AV91" s="14">
        <v>331.25</v>
      </c>
      <c r="AW91" s="14">
        <v>427.77777777777777</v>
      </c>
      <c r="AX91" s="14">
        <v>338.88888888888886</v>
      </c>
      <c r="AY91" s="14">
        <v>7.778915046059365</v>
      </c>
      <c r="AZ91" s="14">
        <v>538.4615384615385</v>
      </c>
      <c r="BA91" s="14">
        <v>635.7142857142857</v>
      </c>
      <c r="BB91" s="14">
        <v>7.739307535641547</v>
      </c>
      <c r="BC91" s="14">
        <v>7.013574660633484</v>
      </c>
      <c r="BD91" s="14">
        <v>6.965174129353234</v>
      </c>
      <c r="BE91" s="14">
        <v>6.571741511500548</v>
      </c>
      <c r="BF91" s="14">
        <v>6.243272335844995</v>
      </c>
      <c r="BG91" s="14"/>
      <c r="BH91" s="14"/>
      <c r="BI91" s="14"/>
      <c r="BJ91" s="14">
        <f>AE91/AE21*100</f>
        <v>5.719921104536489</v>
      </c>
      <c r="BK91" s="14">
        <f>AE91/AE21*100</f>
        <v>5.719921104536489</v>
      </c>
    </row>
    <row r="92" spans="4:63" ht="12.75">
      <c r="D92" s="2" t="s">
        <v>88</v>
      </c>
      <c r="E92" s="16" t="s">
        <v>48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8" t="s">
        <v>95</v>
      </c>
      <c r="Q92" s="38" t="s">
        <v>95</v>
      </c>
      <c r="R92" s="38" t="s">
        <v>95</v>
      </c>
      <c r="S92" s="38" t="s">
        <v>95</v>
      </c>
      <c r="T92" s="38" t="s">
        <v>95</v>
      </c>
      <c r="U92" s="38" t="s">
        <v>95</v>
      </c>
      <c r="V92" s="38"/>
      <c r="W92" s="38"/>
      <c r="X92" s="38"/>
      <c r="Y92" s="38"/>
      <c r="Z92" s="38"/>
      <c r="AA92" s="38"/>
      <c r="AB92" s="17">
        <v>22</v>
      </c>
      <c r="AC92" s="17">
        <v>16</v>
      </c>
      <c r="AD92" s="17">
        <v>18</v>
      </c>
      <c r="AE92" s="17">
        <v>17</v>
      </c>
      <c r="AF92" s="17">
        <v>20</v>
      </c>
      <c r="AG92" s="17">
        <v>15</v>
      </c>
      <c r="AH92" s="17"/>
      <c r="AI92" s="17"/>
      <c r="AJ92" s="17"/>
      <c r="AK92" s="3"/>
      <c r="AL92" s="2" t="s">
        <v>88</v>
      </c>
      <c r="AM92" s="16" t="s">
        <v>48</v>
      </c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8" t="s">
        <v>95</v>
      </c>
      <c r="AY92" s="38" t="s">
        <v>95</v>
      </c>
      <c r="AZ92" s="38" t="s">
        <v>95</v>
      </c>
      <c r="BA92" s="38" t="s">
        <v>95</v>
      </c>
      <c r="BB92" s="38" t="s">
        <v>95</v>
      </c>
      <c r="BC92" s="38" t="s">
        <v>95</v>
      </c>
      <c r="BD92" s="14">
        <v>2.1890547263681595</v>
      </c>
      <c r="BE92" s="14">
        <v>1.7524644030668126</v>
      </c>
      <c r="BF92" s="14">
        <v>1.9375672766415502</v>
      </c>
      <c r="BG92" s="14"/>
      <c r="BH92" s="14"/>
      <c r="BI92" s="14"/>
      <c r="BJ92" s="14">
        <f>AE92/AE21*100</f>
        <v>1.6765285996055226</v>
      </c>
      <c r="BK92" s="14">
        <f>AE92/AE21*100</f>
        <v>1.6765285996055226</v>
      </c>
    </row>
    <row r="93" spans="4:63" ht="12.75">
      <c r="D93" s="15" t="s">
        <v>89</v>
      </c>
      <c r="E93" s="20" t="s">
        <v>36</v>
      </c>
      <c r="F93" s="11">
        <v>41</v>
      </c>
      <c r="G93" s="11">
        <v>37</v>
      </c>
      <c r="H93" s="11">
        <v>39</v>
      </c>
      <c r="I93" s="11">
        <v>48</v>
      </c>
      <c r="J93" s="11">
        <v>39</v>
      </c>
      <c r="K93" s="11">
        <v>48</v>
      </c>
      <c r="L93" s="11">
        <v>40</v>
      </c>
      <c r="M93" s="11">
        <v>46</v>
      </c>
      <c r="N93" s="11">
        <v>39</v>
      </c>
      <c r="O93" s="11">
        <v>42</v>
      </c>
      <c r="P93" s="11">
        <v>46</v>
      </c>
      <c r="Q93" s="11">
        <v>31</v>
      </c>
      <c r="R93" s="11">
        <v>34</v>
      </c>
      <c r="S93" s="11">
        <v>40</v>
      </c>
      <c r="T93" s="11">
        <v>58</v>
      </c>
      <c r="U93" s="11">
        <v>37</v>
      </c>
      <c r="V93" s="11"/>
      <c r="W93" s="11"/>
      <c r="X93" s="11"/>
      <c r="Y93" s="11"/>
      <c r="Z93" s="11"/>
      <c r="AA93" s="11"/>
      <c r="AB93" s="11">
        <v>39</v>
      </c>
      <c r="AC93" s="11">
        <v>24</v>
      </c>
      <c r="AD93" s="11">
        <v>27</v>
      </c>
      <c r="AE93" s="11">
        <v>20</v>
      </c>
      <c r="AF93" s="11">
        <v>33</v>
      </c>
      <c r="AG93" s="11">
        <v>35</v>
      </c>
      <c r="AH93" s="50"/>
      <c r="AI93" s="50"/>
      <c r="AJ93" s="50"/>
      <c r="AK93" s="3"/>
      <c r="AL93" s="15" t="s">
        <v>89</v>
      </c>
      <c r="AM93" s="20" t="s">
        <v>36</v>
      </c>
      <c r="AN93" s="13" t="e">
        <v>#DIV/0!</v>
      </c>
      <c r="AO93" s="13">
        <v>64.91228070175438</v>
      </c>
      <c r="AP93" s="13">
        <v>97.5</v>
      </c>
      <c r="AQ93" s="13">
        <v>129.72972972972974</v>
      </c>
      <c r="AR93" s="13">
        <v>125.80645161290323</v>
      </c>
      <c r="AS93" s="13">
        <v>145.45454545454547</v>
      </c>
      <c r="AT93" s="13">
        <v>148.14814814814815</v>
      </c>
      <c r="AU93" s="13">
        <v>418.1818181818182</v>
      </c>
      <c r="AV93" s="13">
        <v>243.75</v>
      </c>
      <c r="AW93" s="13">
        <v>233.33333333333334</v>
      </c>
      <c r="AX93" s="13">
        <v>255.55555555555554</v>
      </c>
      <c r="AY93" s="13">
        <v>3.172978505629478</v>
      </c>
      <c r="AZ93" s="13">
        <v>261.53846153846155</v>
      </c>
      <c r="BA93" s="13">
        <v>285.7142857142857</v>
      </c>
      <c r="BB93" s="13">
        <v>5.906313645621181</v>
      </c>
      <c r="BC93" s="13">
        <v>4.18552036199095</v>
      </c>
      <c r="BD93" s="13">
        <v>3.880597014925373</v>
      </c>
      <c r="BE93" s="13">
        <v>2.628696604600219</v>
      </c>
      <c r="BF93" s="13">
        <v>2.906350914962325</v>
      </c>
      <c r="BG93" s="13"/>
      <c r="BH93" s="13"/>
      <c r="BI93" s="13"/>
      <c r="BJ93" s="13">
        <f>AE93/AE21*100</f>
        <v>1.9723865877712032</v>
      </c>
      <c r="BK93" s="13">
        <f>AE93/AE21*100</f>
        <v>1.9723865877712032</v>
      </c>
    </row>
    <row r="94" spans="4:63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4:63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4:63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4:63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31:63" ht="12.75">
      <c r="AE98" s="3"/>
      <c r="AF98" s="3"/>
      <c r="AG98" s="3"/>
      <c r="AH98" s="3"/>
      <c r="AI98" s="3"/>
      <c r="AJ98" s="3"/>
      <c r="AY98" s="3"/>
      <c r="BJ98" s="3"/>
      <c r="BK98" s="3"/>
    </row>
    <row r="99" spans="31:63" ht="12.75">
      <c r="AE99" s="3"/>
      <c r="AF99" s="3"/>
      <c r="AG99" s="3"/>
      <c r="AH99" s="3"/>
      <c r="AI99" s="3"/>
      <c r="AJ99" s="3"/>
      <c r="AY99" s="3"/>
      <c r="BJ99" s="3"/>
      <c r="BK99" s="3"/>
    </row>
    <row r="100" spans="31:63" ht="12.75">
      <c r="AE100" s="3"/>
      <c r="AF100" s="3"/>
      <c r="AG100" s="3"/>
      <c r="AH100" s="3"/>
      <c r="AI100" s="3"/>
      <c r="AJ100" s="3"/>
      <c r="AY100" s="3"/>
      <c r="BJ100" s="3"/>
      <c r="BK100" s="3"/>
    </row>
    <row r="101" spans="4:63" ht="12.75">
      <c r="D101" s="2" t="s">
        <v>91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Y101" s="3"/>
      <c r="BJ101" s="3"/>
      <c r="BK101" s="3"/>
    </row>
    <row r="102" spans="4:63" ht="12.75">
      <c r="D102" s="2" t="s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Y102" s="3"/>
      <c r="BJ102" s="3"/>
      <c r="BK102" s="3"/>
    </row>
    <row r="103" spans="4:63" ht="26.25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Y103" s="3"/>
      <c r="BK103" s="3"/>
    </row>
    <row r="104" spans="4:63" ht="24">
      <c r="D104" s="96" t="s">
        <v>2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3"/>
      <c r="AF104" s="3"/>
      <c r="AG104" s="3"/>
      <c r="AH104" s="3"/>
      <c r="AI104" s="3"/>
      <c r="AJ104" s="3"/>
      <c r="AL104" s="96" t="s">
        <v>2</v>
      </c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44"/>
      <c r="BH104" s="44"/>
      <c r="BI104" s="44"/>
      <c r="BK104" s="3"/>
    </row>
    <row r="105" spans="4:63" ht="18.75">
      <c r="D105" s="97" t="s">
        <v>3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3"/>
      <c r="AF105" s="3"/>
      <c r="AG105" s="3"/>
      <c r="AH105" s="3"/>
      <c r="AI105" s="3"/>
      <c r="AJ105" s="3"/>
      <c r="AL105" s="99" t="s">
        <v>4</v>
      </c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1"/>
      <c r="BH105" s="91"/>
      <c r="BI105" s="91"/>
      <c r="BK105" s="3"/>
    </row>
    <row r="106" spans="4:63" ht="15.75">
      <c r="D106" s="98" t="s">
        <v>5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3"/>
      <c r="AF106" s="3"/>
      <c r="AG106" s="3"/>
      <c r="AH106" s="3"/>
      <c r="AI106" s="3"/>
      <c r="AJ106" s="3"/>
      <c r="AL106" s="98" t="s">
        <v>5</v>
      </c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46"/>
      <c r="BH106" s="46"/>
      <c r="BI106" s="46"/>
      <c r="BK106" s="3"/>
    </row>
    <row r="107" spans="4:64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3"/>
      <c r="T107" s="73"/>
      <c r="U107" s="73"/>
      <c r="V107" s="62"/>
      <c r="W107" s="62"/>
      <c r="X107" s="62"/>
      <c r="Y107" s="95"/>
      <c r="Z107" s="95"/>
      <c r="AA107" s="95"/>
      <c r="AB107" s="3"/>
      <c r="AC107" s="3"/>
      <c r="AD107" s="3"/>
      <c r="AE107" s="3"/>
      <c r="AF107" s="3"/>
      <c r="AG107" s="3"/>
      <c r="AH107" s="3"/>
      <c r="AI107" s="3"/>
      <c r="AJ107" s="3"/>
      <c r="AL107" s="3"/>
      <c r="AM107" s="3"/>
      <c r="AN107" s="3"/>
      <c r="AO107" s="3">
        <v>1</v>
      </c>
      <c r="AP107" s="3">
        <v>2</v>
      </c>
      <c r="AQ107" s="3">
        <v>3</v>
      </c>
      <c r="AR107" s="3">
        <v>1</v>
      </c>
      <c r="AS107" s="3">
        <v>2</v>
      </c>
      <c r="AT107" s="3">
        <v>3</v>
      </c>
      <c r="AU107" s="3">
        <v>1</v>
      </c>
      <c r="AV107" s="3">
        <v>2</v>
      </c>
      <c r="AW107" s="3">
        <v>3</v>
      </c>
      <c r="AX107" s="3">
        <v>1</v>
      </c>
      <c r="AY107" s="3">
        <v>2</v>
      </c>
      <c r="AZ107" s="3">
        <v>3</v>
      </c>
      <c r="BA107" s="73">
        <v>1</v>
      </c>
      <c r="BB107" s="73">
        <v>2</v>
      </c>
      <c r="BC107" s="73">
        <v>3</v>
      </c>
      <c r="BD107" s="62"/>
      <c r="BE107" s="62"/>
      <c r="BF107" s="62"/>
      <c r="BG107" s="95"/>
      <c r="BH107" s="95"/>
      <c r="BI107" s="95"/>
      <c r="BJ107" s="3"/>
      <c r="BK107" s="3"/>
      <c r="BL107" s="3"/>
    </row>
    <row r="108" spans="4:61" ht="12.75">
      <c r="D108" s="3"/>
      <c r="E108" s="3"/>
      <c r="F108" s="6"/>
      <c r="G108" s="31" t="s">
        <v>16</v>
      </c>
      <c r="H108" s="31" t="s">
        <v>20</v>
      </c>
      <c r="I108" s="31" t="s">
        <v>92</v>
      </c>
      <c r="J108" s="31" t="s">
        <v>17</v>
      </c>
      <c r="K108" s="31" t="s">
        <v>21</v>
      </c>
      <c r="L108" s="31" t="s">
        <v>96</v>
      </c>
      <c r="M108" s="31" t="s">
        <v>18</v>
      </c>
      <c r="N108" s="6" t="s">
        <v>22</v>
      </c>
      <c r="O108" s="31" t="s">
        <v>98</v>
      </c>
      <c r="P108" s="31" t="s">
        <v>19</v>
      </c>
      <c r="Q108" s="31" t="s">
        <v>23</v>
      </c>
      <c r="R108" s="31" t="s">
        <v>103</v>
      </c>
      <c r="S108" s="31" t="s">
        <v>20</v>
      </c>
      <c r="T108" s="31" t="s">
        <v>92</v>
      </c>
      <c r="U108" s="31" t="s">
        <v>105</v>
      </c>
      <c r="V108" s="31" t="s">
        <v>21</v>
      </c>
      <c r="W108" s="31" t="s">
        <v>96</v>
      </c>
      <c r="X108" s="31" t="s">
        <v>108</v>
      </c>
      <c r="Y108" s="31" t="s">
        <v>22</v>
      </c>
      <c r="Z108" s="31" t="s">
        <v>98</v>
      </c>
      <c r="AA108" s="31" t="s">
        <v>110</v>
      </c>
      <c r="AE108" s="3"/>
      <c r="AF108" s="3"/>
      <c r="AG108" s="3"/>
      <c r="AH108" s="3"/>
      <c r="AI108" s="3"/>
      <c r="AJ108" s="3"/>
      <c r="AL108" s="36"/>
      <c r="AM108" s="36"/>
      <c r="AN108" s="35"/>
      <c r="AO108" s="31" t="s">
        <v>16</v>
      </c>
      <c r="AP108" s="31" t="s">
        <v>20</v>
      </c>
      <c r="AQ108" s="31" t="s">
        <v>92</v>
      </c>
      <c r="AR108" s="31" t="s">
        <v>17</v>
      </c>
      <c r="AS108" s="31" t="s">
        <v>21</v>
      </c>
      <c r="AT108" s="31" t="s">
        <v>96</v>
      </c>
      <c r="AU108" s="31" t="s">
        <v>18</v>
      </c>
      <c r="AV108" s="6" t="s">
        <v>22</v>
      </c>
      <c r="AW108" s="31" t="s">
        <v>98</v>
      </c>
      <c r="AX108" s="31" t="s">
        <v>19</v>
      </c>
      <c r="AY108" s="6" t="s">
        <v>23</v>
      </c>
      <c r="AZ108" s="31" t="s">
        <v>103</v>
      </c>
      <c r="BA108" s="31" t="s">
        <v>20</v>
      </c>
      <c r="BB108" s="31" t="s">
        <v>92</v>
      </c>
      <c r="BC108" s="31" t="s">
        <v>105</v>
      </c>
      <c r="BD108" s="31" t="s">
        <v>21</v>
      </c>
      <c r="BE108" s="31" t="s">
        <v>96</v>
      </c>
      <c r="BF108" s="31" t="s">
        <v>108</v>
      </c>
      <c r="BG108" s="31" t="s">
        <v>22</v>
      </c>
      <c r="BH108" s="31" t="s">
        <v>98</v>
      </c>
      <c r="BI108" s="31" t="s">
        <v>110</v>
      </c>
    </row>
    <row r="109" spans="4:61" ht="12.75">
      <c r="D109" s="5"/>
      <c r="E109" s="3"/>
      <c r="F109" s="3"/>
      <c r="G109" s="7"/>
      <c r="H109" s="7"/>
      <c r="I109" s="7"/>
      <c r="J109" s="7"/>
      <c r="K109" s="7"/>
      <c r="L109" s="7"/>
      <c r="M109" s="7"/>
      <c r="N109" s="3"/>
      <c r="O109" s="7"/>
      <c r="P109" s="7"/>
      <c r="Q109" s="7"/>
      <c r="R109" s="7"/>
      <c r="V109" s="7"/>
      <c r="W109" s="7"/>
      <c r="X109" s="7"/>
      <c r="Y109" s="49"/>
      <c r="Z109" s="49"/>
      <c r="AA109" s="49"/>
      <c r="AE109" s="3"/>
      <c r="AF109" s="3"/>
      <c r="AG109" s="3"/>
      <c r="AH109" s="3"/>
      <c r="AI109" s="3"/>
      <c r="AJ109" s="3"/>
      <c r="AL109" s="5"/>
      <c r="AM109" s="3"/>
      <c r="AN109" s="3"/>
      <c r="AO109" s="7"/>
      <c r="AP109" s="7"/>
      <c r="AQ109" s="7"/>
      <c r="AR109" s="7"/>
      <c r="AS109" s="7"/>
      <c r="AT109" s="7"/>
      <c r="AU109" s="7"/>
      <c r="AW109" s="7"/>
      <c r="BB109" s="76"/>
      <c r="BC109" s="76"/>
      <c r="BD109" s="7"/>
      <c r="BE109" s="7"/>
      <c r="BF109" s="7"/>
      <c r="BG109" s="49"/>
      <c r="BH109" s="49"/>
      <c r="BI109" s="49"/>
    </row>
    <row r="110" spans="4:62" ht="12.75">
      <c r="D110" s="8" t="s">
        <v>93</v>
      </c>
      <c r="E110" s="9"/>
      <c r="F110" s="10"/>
      <c r="G110" s="11">
        <v>217</v>
      </c>
      <c r="H110" s="11">
        <v>206</v>
      </c>
      <c r="I110" s="11">
        <v>222</v>
      </c>
      <c r="J110" s="11">
        <v>157</v>
      </c>
      <c r="K110" s="11">
        <v>191</v>
      </c>
      <c r="L110" s="11">
        <f>SUM(L119:L122)</f>
        <v>273</v>
      </c>
      <c r="M110" s="11">
        <v>202</v>
      </c>
      <c r="N110" s="10">
        <v>169</v>
      </c>
      <c r="O110" s="11">
        <f>SUM(O119:O122)</f>
        <v>299</v>
      </c>
      <c r="P110" s="11">
        <v>203</v>
      </c>
      <c r="Q110" s="11">
        <v>212</v>
      </c>
      <c r="R110" s="11">
        <f>SUM(R119:R122)</f>
        <v>228</v>
      </c>
      <c r="S110" s="11">
        <v>206</v>
      </c>
      <c r="T110" s="11">
        <v>222</v>
      </c>
      <c r="U110" s="75">
        <v>229</v>
      </c>
      <c r="V110" s="11">
        <v>191</v>
      </c>
      <c r="W110" s="11">
        <f>SUM(W119:W122)</f>
        <v>273</v>
      </c>
      <c r="X110" s="11">
        <v>207</v>
      </c>
      <c r="Y110" s="11">
        <v>229</v>
      </c>
      <c r="Z110" s="11">
        <v>299</v>
      </c>
      <c r="AA110" s="11">
        <v>173</v>
      </c>
      <c r="AB110" s="8" t="s">
        <v>93</v>
      </c>
      <c r="AE110" s="3"/>
      <c r="AF110" s="3"/>
      <c r="AG110" s="3"/>
      <c r="AH110" s="3"/>
      <c r="AI110" s="3"/>
      <c r="AJ110" s="3"/>
      <c r="AL110" s="8" t="s">
        <v>93</v>
      </c>
      <c r="AM110" s="9"/>
      <c r="AN110" s="12"/>
      <c r="AO110" s="42">
        <v>0.196</v>
      </c>
      <c r="AP110" s="42">
        <v>0.21</v>
      </c>
      <c r="AQ110" s="42">
        <v>0.239</v>
      </c>
      <c r="AR110" s="42">
        <v>0.161</v>
      </c>
      <c r="AS110" s="42">
        <v>0.216</v>
      </c>
      <c r="AT110" s="42">
        <v>0.264</v>
      </c>
      <c r="AU110" s="42">
        <v>0.198</v>
      </c>
      <c r="AV110" s="56">
        <v>0.228</v>
      </c>
      <c r="AW110" s="42">
        <v>0.252</v>
      </c>
      <c r="AX110" s="42">
        <v>0.252</v>
      </c>
      <c r="BA110" s="77">
        <v>0.21</v>
      </c>
      <c r="BB110" s="77">
        <v>0.239</v>
      </c>
      <c r="BC110" s="77">
        <v>0.217</v>
      </c>
      <c r="BD110" s="89">
        <v>0.216</v>
      </c>
      <c r="BE110" s="89">
        <v>0.264</v>
      </c>
      <c r="BF110" s="89">
        <v>0.2</v>
      </c>
      <c r="BG110" s="89">
        <v>0.228</v>
      </c>
      <c r="BH110" s="89">
        <v>0.252</v>
      </c>
      <c r="BI110" s="89">
        <v>0.16</v>
      </c>
      <c r="BJ110" s="8" t="s">
        <v>93</v>
      </c>
    </row>
    <row r="111" spans="4:62" ht="12.75">
      <c r="D111" s="8" t="s">
        <v>24</v>
      </c>
      <c r="E111" s="9"/>
      <c r="F111" s="10"/>
      <c r="G111" s="11">
        <v>96</v>
      </c>
      <c r="H111" s="11">
        <v>113</v>
      </c>
      <c r="I111" s="11">
        <v>142</v>
      </c>
      <c r="J111" s="11">
        <v>117</v>
      </c>
      <c r="K111" s="11">
        <v>105</v>
      </c>
      <c r="L111" s="11">
        <f>SUM(L125:L139)</f>
        <v>161</v>
      </c>
      <c r="M111" s="11">
        <v>100</v>
      </c>
      <c r="N111" s="10">
        <v>90</v>
      </c>
      <c r="O111" s="11">
        <f>SUM(O125:O139)</f>
        <v>201</v>
      </c>
      <c r="P111" s="11">
        <v>102</v>
      </c>
      <c r="Q111" s="11">
        <v>111</v>
      </c>
      <c r="R111" s="11">
        <f>SUM(R125:R139)</f>
        <v>169</v>
      </c>
      <c r="S111" s="11">
        <v>113</v>
      </c>
      <c r="T111" s="11">
        <v>142</v>
      </c>
      <c r="U111" s="75">
        <v>163</v>
      </c>
      <c r="V111" s="11">
        <v>105</v>
      </c>
      <c r="W111" s="11">
        <f>SUM(W125:W139)</f>
        <v>161</v>
      </c>
      <c r="X111" s="11">
        <v>142</v>
      </c>
      <c r="Y111" s="11">
        <v>148</v>
      </c>
      <c r="Z111" s="11">
        <v>201</v>
      </c>
      <c r="AA111" s="11">
        <v>174</v>
      </c>
      <c r="AB111" s="8" t="s">
        <v>24</v>
      </c>
      <c r="AE111" s="3"/>
      <c r="AF111" s="3"/>
      <c r="AG111" s="3"/>
      <c r="AH111" s="3"/>
      <c r="AI111" s="3"/>
      <c r="AJ111" s="3"/>
      <c r="AL111" s="8" t="s">
        <v>24</v>
      </c>
      <c r="AM111" s="9"/>
      <c r="AN111" s="12"/>
      <c r="AO111" s="42">
        <v>0.087</v>
      </c>
      <c r="AP111" s="42">
        <v>0.115</v>
      </c>
      <c r="AQ111" s="42">
        <v>0.153</v>
      </c>
      <c r="AR111" s="42">
        <v>0.12</v>
      </c>
      <c r="AS111" s="42">
        <v>0.119</v>
      </c>
      <c r="AT111" s="42">
        <v>0.156</v>
      </c>
      <c r="AU111" s="42">
        <v>0.098</v>
      </c>
      <c r="AV111" s="56">
        <v>0.147</v>
      </c>
      <c r="AW111" s="42">
        <v>0.169</v>
      </c>
      <c r="AX111" s="42">
        <v>0.169</v>
      </c>
      <c r="BA111" s="77">
        <v>0.115</v>
      </c>
      <c r="BB111" s="77">
        <v>0.153</v>
      </c>
      <c r="BC111" s="77">
        <v>0.155</v>
      </c>
      <c r="BD111" s="89">
        <v>0.119</v>
      </c>
      <c r="BE111" s="89">
        <v>0.156</v>
      </c>
      <c r="BF111" s="89">
        <v>0.135</v>
      </c>
      <c r="BG111" s="89">
        <v>0.147</v>
      </c>
      <c r="BH111" s="89">
        <v>0.169</v>
      </c>
      <c r="BI111" s="89">
        <v>0.164</v>
      </c>
      <c r="BJ111" s="8" t="s">
        <v>24</v>
      </c>
    </row>
    <row r="112" spans="4:62" ht="12.75">
      <c r="D112" s="8" t="s">
        <v>25</v>
      </c>
      <c r="E112" s="9"/>
      <c r="F112" s="10"/>
      <c r="G112" s="11">
        <v>176</v>
      </c>
      <c r="H112" s="11">
        <v>173</v>
      </c>
      <c r="I112" s="11">
        <v>155</v>
      </c>
      <c r="J112" s="11">
        <v>148</v>
      </c>
      <c r="K112" s="11">
        <v>157</v>
      </c>
      <c r="L112" s="11">
        <f>SUM(L142:L151)</f>
        <v>173</v>
      </c>
      <c r="M112" s="11">
        <v>144</v>
      </c>
      <c r="N112" s="10">
        <v>127</v>
      </c>
      <c r="O112" s="11">
        <f>SUM(O142:O151)</f>
        <v>194</v>
      </c>
      <c r="P112" s="11">
        <v>189</v>
      </c>
      <c r="Q112" s="11">
        <v>202</v>
      </c>
      <c r="R112" s="11">
        <v>209</v>
      </c>
      <c r="S112" s="11">
        <v>206</v>
      </c>
      <c r="T112" s="11">
        <v>189</v>
      </c>
      <c r="U112" s="75">
        <v>235</v>
      </c>
      <c r="V112" s="11">
        <v>157</v>
      </c>
      <c r="W112" s="11">
        <f>SUM(W142:W151)</f>
        <v>173</v>
      </c>
      <c r="X112" s="11">
        <v>234</v>
      </c>
      <c r="Y112" s="11">
        <v>180</v>
      </c>
      <c r="Z112" s="11">
        <v>256</v>
      </c>
      <c r="AA112" s="11">
        <v>243</v>
      </c>
      <c r="AB112" s="8" t="s">
        <v>25</v>
      </c>
      <c r="AE112" s="3"/>
      <c r="AF112" s="3"/>
      <c r="AG112" s="3"/>
      <c r="AH112" s="3"/>
      <c r="AI112" s="3"/>
      <c r="AJ112" s="3"/>
      <c r="AL112" s="8" t="s">
        <v>25</v>
      </c>
      <c r="AM112" s="9"/>
      <c r="AN112" s="12"/>
      <c r="AO112" s="42">
        <v>0.159</v>
      </c>
      <c r="AP112" s="42">
        <v>0.176</v>
      </c>
      <c r="AQ112" s="42">
        <v>0.167</v>
      </c>
      <c r="AR112" s="42">
        <v>0.151</v>
      </c>
      <c r="AS112" s="42">
        <v>0.178</v>
      </c>
      <c r="AT112" s="42">
        <v>0.167</v>
      </c>
      <c r="AU112" s="42">
        <v>0.141</v>
      </c>
      <c r="AV112" s="56">
        <v>0.149</v>
      </c>
      <c r="AW112" s="42">
        <v>0.164</v>
      </c>
      <c r="AX112" s="42">
        <v>0.164</v>
      </c>
      <c r="BA112" s="77">
        <v>0.21</v>
      </c>
      <c r="BB112" s="77">
        <v>0.203</v>
      </c>
      <c r="BC112" s="77">
        <v>0.223</v>
      </c>
      <c r="BD112" s="89">
        <v>0.206</v>
      </c>
      <c r="BE112" s="89">
        <v>0.211</v>
      </c>
      <c r="BF112" s="89">
        <v>0.227</v>
      </c>
      <c r="BG112" s="89">
        <v>0.179</v>
      </c>
      <c r="BH112" s="89">
        <v>0.216</v>
      </c>
      <c r="BI112" s="89">
        <v>0.229</v>
      </c>
      <c r="BJ112" s="8" t="s">
        <v>25</v>
      </c>
    </row>
    <row r="113" spans="4:62" ht="12.75">
      <c r="D113" s="8" t="s">
        <v>26</v>
      </c>
      <c r="E113" s="9"/>
      <c r="F113" s="10"/>
      <c r="G113" s="11">
        <v>18</v>
      </c>
      <c r="H113" s="11">
        <v>12</v>
      </c>
      <c r="I113" s="11">
        <v>24</v>
      </c>
      <c r="J113" s="11">
        <v>13</v>
      </c>
      <c r="K113" s="11">
        <v>12</v>
      </c>
      <c r="L113" s="11">
        <f>SUM(L154:L155)</f>
        <v>38</v>
      </c>
      <c r="M113" s="11">
        <v>14</v>
      </c>
      <c r="N113" s="10">
        <v>11</v>
      </c>
      <c r="O113" s="11">
        <f>SUM(O154:O155)</f>
        <v>34</v>
      </c>
      <c r="P113" s="11">
        <v>11</v>
      </c>
      <c r="Q113" s="11">
        <v>20</v>
      </c>
      <c r="R113" s="11">
        <f>SUM(R154:R155)</f>
        <v>25</v>
      </c>
      <c r="S113" s="11">
        <v>12</v>
      </c>
      <c r="T113" s="11">
        <v>24</v>
      </c>
      <c r="U113" s="75">
        <v>48</v>
      </c>
      <c r="V113" s="11">
        <v>12</v>
      </c>
      <c r="W113" s="11">
        <f>SUM(W154:W155)</f>
        <v>38</v>
      </c>
      <c r="X113" s="11">
        <v>53</v>
      </c>
      <c r="Y113" s="11">
        <v>21</v>
      </c>
      <c r="Z113" s="11">
        <v>34</v>
      </c>
      <c r="AA113" s="11">
        <v>38</v>
      </c>
      <c r="AB113" s="8" t="s">
        <v>26</v>
      </c>
      <c r="AE113" s="3"/>
      <c r="AF113" s="3"/>
      <c r="AG113" s="3"/>
      <c r="AH113" s="3"/>
      <c r="AI113" s="3"/>
      <c r="AJ113" s="3"/>
      <c r="AL113" s="8" t="s">
        <v>26</v>
      </c>
      <c r="AM113" s="9"/>
      <c r="AN113" s="12"/>
      <c r="AO113" s="42">
        <v>0.016</v>
      </c>
      <c r="AP113" s="42">
        <v>0.012</v>
      </c>
      <c r="AQ113" s="42">
        <v>0.026</v>
      </c>
      <c r="AR113" s="42">
        <v>0.013</v>
      </c>
      <c r="AS113" s="42">
        <v>0.014</v>
      </c>
      <c r="AT113" s="42">
        <v>0.037</v>
      </c>
      <c r="AU113" s="42">
        <v>0.014</v>
      </c>
      <c r="AV113" s="56">
        <v>0.021</v>
      </c>
      <c r="AW113" s="42">
        <v>0.029</v>
      </c>
      <c r="AX113" s="42">
        <v>0.029</v>
      </c>
      <c r="BA113" s="77">
        <v>0.012</v>
      </c>
      <c r="BB113" s="77">
        <v>0.026</v>
      </c>
      <c r="BC113" s="77">
        <v>0.046</v>
      </c>
      <c r="BD113" s="89">
        <v>0.014</v>
      </c>
      <c r="BE113" s="89">
        <v>0.037</v>
      </c>
      <c r="BF113" s="89">
        <v>0.052</v>
      </c>
      <c r="BG113" s="89">
        <v>0.021</v>
      </c>
      <c r="BH113" s="89">
        <v>0.029</v>
      </c>
      <c r="BI113" s="89">
        <v>0.036</v>
      </c>
      <c r="BJ113" s="8" t="s">
        <v>26</v>
      </c>
    </row>
    <row r="114" spans="4:62" ht="12.75">
      <c r="D114" s="8" t="s">
        <v>27</v>
      </c>
      <c r="E114" s="9"/>
      <c r="F114" s="10"/>
      <c r="G114" s="11">
        <v>133</v>
      </c>
      <c r="H114" s="11">
        <v>117</v>
      </c>
      <c r="I114" s="11">
        <v>113</v>
      </c>
      <c r="J114" s="11">
        <v>129</v>
      </c>
      <c r="K114" s="11">
        <v>132</v>
      </c>
      <c r="L114" s="11">
        <f>SUM(L158:L176)</f>
        <v>120</v>
      </c>
      <c r="M114" s="11">
        <v>139</v>
      </c>
      <c r="N114" s="10">
        <v>132</v>
      </c>
      <c r="O114" s="11">
        <f>SUM(O158:O176)</f>
        <v>115</v>
      </c>
      <c r="P114" s="11">
        <v>165</v>
      </c>
      <c r="Q114" s="11">
        <v>97</v>
      </c>
      <c r="R114" s="11">
        <f>SUM(R158:R176)</f>
        <v>112</v>
      </c>
      <c r="S114" s="11">
        <v>117</v>
      </c>
      <c r="T114" s="11">
        <v>113</v>
      </c>
      <c r="U114" s="75">
        <v>115</v>
      </c>
      <c r="V114" s="11">
        <v>132</v>
      </c>
      <c r="W114" s="11">
        <f>SUM(W158:W176)</f>
        <v>120</v>
      </c>
      <c r="X114" s="11">
        <v>93</v>
      </c>
      <c r="Y114" s="11">
        <v>126</v>
      </c>
      <c r="Z114" s="11">
        <v>115</v>
      </c>
      <c r="AA114" s="11">
        <v>98</v>
      </c>
      <c r="AB114" s="8" t="s">
        <v>27</v>
      </c>
      <c r="AL114" s="8" t="s">
        <v>27</v>
      </c>
      <c r="AM114" s="9"/>
      <c r="AN114" s="12"/>
      <c r="AO114" s="42">
        <v>0.12</v>
      </c>
      <c r="AP114" s="42">
        <v>0.119</v>
      </c>
      <c r="AQ114" s="42">
        <v>0.122</v>
      </c>
      <c r="AR114" s="42">
        <v>0.132</v>
      </c>
      <c r="AS114" s="42">
        <v>0.149</v>
      </c>
      <c r="AT114" s="42">
        <v>0.116</v>
      </c>
      <c r="AU114" s="42">
        <v>0.136</v>
      </c>
      <c r="AV114" s="56">
        <v>0.125</v>
      </c>
      <c r="AW114" s="42">
        <v>0.097</v>
      </c>
      <c r="AX114" s="42">
        <v>0.097</v>
      </c>
      <c r="BA114" s="77">
        <v>0.119</v>
      </c>
      <c r="BB114" s="77">
        <v>0.122</v>
      </c>
      <c r="BC114" s="77">
        <v>0.109</v>
      </c>
      <c r="BD114" s="89">
        <v>0.149</v>
      </c>
      <c r="BE114" s="89">
        <v>0.116</v>
      </c>
      <c r="BF114" s="89">
        <v>0.09</v>
      </c>
      <c r="BG114" s="89">
        <v>0.125</v>
      </c>
      <c r="BH114" s="89">
        <v>0.097</v>
      </c>
      <c r="BI114" s="89">
        <v>0.09</v>
      </c>
      <c r="BJ114" s="8" t="s">
        <v>27</v>
      </c>
    </row>
    <row r="115" spans="4:62" ht="12.75">
      <c r="D115" s="8" t="s">
        <v>28</v>
      </c>
      <c r="E115" s="9"/>
      <c r="F115" s="10"/>
      <c r="G115" s="11">
        <v>467</v>
      </c>
      <c r="H115" s="11">
        <v>361</v>
      </c>
      <c r="I115" s="11">
        <v>273</v>
      </c>
      <c r="J115" s="11">
        <v>413</v>
      </c>
      <c r="K115" s="11">
        <v>287</v>
      </c>
      <c r="L115" s="11">
        <f>SUM(L179:L189)</f>
        <v>269</v>
      </c>
      <c r="M115" s="11">
        <v>350</v>
      </c>
      <c r="N115" s="10">
        <v>396</v>
      </c>
      <c r="O115" s="11">
        <f>SUM(O179:O189)</f>
        <v>343</v>
      </c>
      <c r="P115" s="11">
        <v>351</v>
      </c>
      <c r="Q115" s="11">
        <v>271</v>
      </c>
      <c r="R115" s="11">
        <v>265</v>
      </c>
      <c r="S115" s="11">
        <v>328</v>
      </c>
      <c r="T115" s="11">
        <v>239</v>
      </c>
      <c r="U115" s="75">
        <v>263</v>
      </c>
      <c r="V115" s="11">
        <v>287</v>
      </c>
      <c r="W115" s="11">
        <f>SUM(W179:W189)</f>
        <v>269</v>
      </c>
      <c r="X115" s="11">
        <v>302</v>
      </c>
      <c r="Y115" s="11">
        <v>301</v>
      </c>
      <c r="Z115" s="11">
        <v>281</v>
      </c>
      <c r="AA115" s="11">
        <v>334</v>
      </c>
      <c r="AB115" s="8" t="s">
        <v>28</v>
      </c>
      <c r="AL115" s="8" t="s">
        <v>28</v>
      </c>
      <c r="AM115" s="9"/>
      <c r="AN115" s="12"/>
      <c r="AO115" s="42">
        <v>0.422</v>
      </c>
      <c r="AP115" s="42">
        <v>0.368</v>
      </c>
      <c r="AQ115" s="42">
        <v>0.294</v>
      </c>
      <c r="AR115" s="42">
        <v>0.423</v>
      </c>
      <c r="AS115" s="42">
        <v>0.325</v>
      </c>
      <c r="AT115" s="42">
        <v>0.26</v>
      </c>
      <c r="AU115" s="42">
        <v>0.343</v>
      </c>
      <c r="AV115" s="56">
        <v>0.329</v>
      </c>
      <c r="AW115" s="42">
        <v>0.289</v>
      </c>
      <c r="AX115" s="42">
        <v>0.289</v>
      </c>
      <c r="BA115" s="77">
        <v>0.334</v>
      </c>
      <c r="BB115" s="77">
        <v>0.257</v>
      </c>
      <c r="BC115" s="77">
        <v>0.25</v>
      </c>
      <c r="BD115" s="89">
        <v>0.296</v>
      </c>
      <c r="BE115" s="89">
        <v>0.217</v>
      </c>
      <c r="BF115" s="89">
        <v>0.292</v>
      </c>
      <c r="BG115" s="89">
        <v>0.3</v>
      </c>
      <c r="BH115" s="89">
        <v>0.237</v>
      </c>
      <c r="BI115" s="89">
        <v>0.315</v>
      </c>
      <c r="BJ115" s="8" t="s">
        <v>28</v>
      </c>
    </row>
    <row r="116" spans="4:62" ht="12.75">
      <c r="D116" s="24" t="s">
        <v>29</v>
      </c>
      <c r="E116" s="25"/>
      <c r="F116" s="26"/>
      <c r="G116" s="29">
        <v>1107</v>
      </c>
      <c r="H116" s="29">
        <v>982</v>
      </c>
      <c r="I116" s="30">
        <v>929</v>
      </c>
      <c r="J116" s="29">
        <v>977</v>
      </c>
      <c r="K116" s="29">
        <v>884</v>
      </c>
      <c r="L116" s="30">
        <f>SUM(L110:L115)</f>
        <v>1034</v>
      </c>
      <c r="M116" s="29">
        <v>949</v>
      </c>
      <c r="N116" s="26">
        <v>925</v>
      </c>
      <c r="O116" s="30">
        <f>SUM(O110:O115)</f>
        <v>1186</v>
      </c>
      <c r="P116" s="29">
        <v>1021</v>
      </c>
      <c r="Q116" s="29">
        <v>913</v>
      </c>
      <c r="R116" s="30">
        <f>SUM(R110:R115)</f>
        <v>1008</v>
      </c>
      <c r="S116" s="29">
        <v>982</v>
      </c>
      <c r="T116" s="30">
        <v>929</v>
      </c>
      <c r="U116">
        <f>SUM(U110:U115)</f>
        <v>1053</v>
      </c>
      <c r="V116" s="86">
        <v>884</v>
      </c>
      <c r="W116" s="87">
        <f>SUM(W110:W115)</f>
        <v>1034</v>
      </c>
      <c r="X116" s="87">
        <f>SUM(X110:X115)</f>
        <v>1031</v>
      </c>
      <c r="Y116" s="87">
        <f>SUM(Y110:Y115)</f>
        <v>1005</v>
      </c>
      <c r="Z116" s="87">
        <f>SUM(Z110:Z115)</f>
        <v>1186</v>
      </c>
      <c r="AA116" s="87">
        <f>SUM(AA110:AA115)</f>
        <v>1060</v>
      </c>
      <c r="AB116" s="24" t="s">
        <v>29</v>
      </c>
      <c r="AL116" s="24" t="s">
        <v>29</v>
      </c>
      <c r="AM116" s="25"/>
      <c r="AN116" s="27"/>
      <c r="AO116" s="43">
        <f>SUM(AO110:AO115)</f>
        <v>1</v>
      </c>
      <c r="AP116" s="43">
        <f>SUM(AP110:AP115)</f>
        <v>1</v>
      </c>
      <c r="AQ116" s="43">
        <f>SUM(AQ110:AQ115)</f>
        <v>1.0010000000000001</v>
      </c>
      <c r="AR116" s="27">
        <v>100</v>
      </c>
      <c r="AS116" s="27">
        <v>100</v>
      </c>
      <c r="AT116" s="28">
        <f>L116/L116*100</f>
        <v>100</v>
      </c>
      <c r="AU116" s="27">
        <v>7300</v>
      </c>
      <c r="AW116" s="47">
        <f>N116/N116*100</f>
        <v>100</v>
      </c>
      <c r="AX116" s="47">
        <f>O116/O116*100</f>
        <v>100</v>
      </c>
      <c r="BA116" s="77">
        <f aca="true" t="shared" si="2" ref="BA116:BI116">SUM(BA110:BA115)</f>
        <v>1</v>
      </c>
      <c r="BB116" s="77">
        <f t="shared" si="2"/>
        <v>1</v>
      </c>
      <c r="BC116" s="77">
        <f t="shared" si="2"/>
        <v>1</v>
      </c>
      <c r="BD116" s="90">
        <f t="shared" si="2"/>
        <v>1</v>
      </c>
      <c r="BE116" s="90">
        <f t="shared" si="2"/>
        <v>1.0010000000000001</v>
      </c>
      <c r="BF116" s="90">
        <f t="shared" si="2"/>
        <v>0.996</v>
      </c>
      <c r="BG116" s="90">
        <f t="shared" si="2"/>
        <v>1</v>
      </c>
      <c r="BH116" s="90">
        <f t="shared" si="2"/>
        <v>1</v>
      </c>
      <c r="BI116" s="90">
        <f t="shared" si="2"/>
        <v>0.994</v>
      </c>
      <c r="BJ116" s="24" t="s">
        <v>29</v>
      </c>
    </row>
    <row r="117" spans="4:61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V117" s="88"/>
      <c r="W117" s="88"/>
      <c r="X117" s="88"/>
      <c r="Y117" s="95"/>
      <c r="Z117" s="95"/>
      <c r="AA117" s="95"/>
      <c r="AL117" s="3"/>
      <c r="AM117" s="3"/>
      <c r="AN117" s="14"/>
      <c r="AO117" s="3"/>
      <c r="AP117" s="3"/>
      <c r="AQ117" s="3"/>
      <c r="AR117" s="3"/>
      <c r="AS117" s="3"/>
      <c r="AT117" s="3"/>
      <c r="AU117" s="3"/>
      <c r="AW117" s="3"/>
      <c r="AX117" s="3"/>
      <c r="BD117" s="88"/>
      <c r="BE117" s="88"/>
      <c r="BF117" s="88"/>
      <c r="BG117" s="95"/>
      <c r="BH117" s="95"/>
      <c r="BI117" s="95"/>
    </row>
    <row r="118" spans="4:50" ht="12.75">
      <c r="D118" s="15" t="s">
        <v>94</v>
      </c>
      <c r="E118" s="7"/>
      <c r="F118" s="7"/>
      <c r="G118" s="3"/>
      <c r="H118" s="7"/>
      <c r="I118" s="7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V118" s="7"/>
      <c r="W118" s="7"/>
      <c r="X118" s="7"/>
      <c r="Y118" s="7"/>
      <c r="Z118" s="7"/>
      <c r="AA118" s="7"/>
      <c r="AB118" s="15" t="s">
        <v>94</v>
      </c>
      <c r="AC118" s="7"/>
      <c r="AL118" s="15" t="s">
        <v>94</v>
      </c>
      <c r="AM118" s="7"/>
      <c r="AN118" s="13"/>
      <c r="AO118" s="3"/>
      <c r="AP118" s="7"/>
      <c r="AQ118" s="7"/>
      <c r="AR118" s="3"/>
      <c r="AS118" s="7"/>
      <c r="AT118" s="7"/>
      <c r="AU118" s="7"/>
      <c r="AW118" s="7"/>
      <c r="AX118" s="7"/>
    </row>
    <row r="119" spans="4:50" ht="12.75">
      <c r="D119" s="2" t="s">
        <v>30</v>
      </c>
      <c r="E119" s="16" t="s">
        <v>31</v>
      </c>
      <c r="F119" s="17"/>
      <c r="G119" s="18">
        <v>44</v>
      </c>
      <c r="H119" s="17">
        <v>51</v>
      </c>
      <c r="I119" s="17">
        <v>0</v>
      </c>
      <c r="J119" s="18">
        <v>52</v>
      </c>
      <c r="K119" s="17">
        <v>25</v>
      </c>
      <c r="L119" s="17">
        <v>0</v>
      </c>
      <c r="M119" s="17">
        <v>44</v>
      </c>
      <c r="N119" s="17">
        <v>37</v>
      </c>
      <c r="O119" s="17">
        <v>0</v>
      </c>
      <c r="P119" s="17">
        <v>42</v>
      </c>
      <c r="Q119" s="17">
        <v>24</v>
      </c>
      <c r="R119" s="17">
        <v>0</v>
      </c>
      <c r="S119" s="17">
        <v>51</v>
      </c>
      <c r="T119" s="17">
        <v>0</v>
      </c>
      <c r="U119" s="17">
        <v>21</v>
      </c>
      <c r="V119" s="17">
        <v>25</v>
      </c>
      <c r="W119" s="17">
        <v>0</v>
      </c>
      <c r="X119" s="17">
        <v>32</v>
      </c>
      <c r="Y119" s="17"/>
      <c r="Z119" s="17"/>
      <c r="AA119" s="17"/>
      <c r="AB119" s="2" t="s">
        <v>30</v>
      </c>
      <c r="AC119" s="16" t="s">
        <v>31</v>
      </c>
      <c r="AL119" s="2" t="s">
        <v>30</v>
      </c>
      <c r="AM119" s="16" t="s">
        <v>31</v>
      </c>
      <c r="AN119" s="14"/>
      <c r="AO119" s="19">
        <v>244.44444444444446</v>
      </c>
      <c r="AP119" s="14">
        <v>5.193482688391039</v>
      </c>
      <c r="AQ119" s="14">
        <v>0</v>
      </c>
      <c r="AR119" s="19">
        <v>5.322415557830093</v>
      </c>
      <c r="AS119" s="14">
        <v>2.828054298642534</v>
      </c>
      <c r="AT119" s="14">
        <f>L119/L116*100</f>
        <v>0</v>
      </c>
      <c r="AU119" s="14">
        <v>338.46153846153845</v>
      </c>
      <c r="AW119" s="14">
        <f>N119/N116*100</f>
        <v>4</v>
      </c>
      <c r="AX119" s="14">
        <f>O119/O116*100</f>
        <v>0</v>
      </c>
    </row>
    <row r="120" spans="4:50" ht="12.75">
      <c r="D120" s="2" t="s">
        <v>32</v>
      </c>
      <c r="E120" s="16" t="s">
        <v>33</v>
      </c>
      <c r="F120" s="17"/>
      <c r="G120" s="17">
        <v>144</v>
      </c>
      <c r="H120" s="17">
        <v>108</v>
      </c>
      <c r="I120" s="17">
        <v>188</v>
      </c>
      <c r="J120" s="17">
        <v>75</v>
      </c>
      <c r="K120" s="17">
        <v>126</v>
      </c>
      <c r="L120" s="17">
        <v>229</v>
      </c>
      <c r="M120" s="17">
        <v>131</v>
      </c>
      <c r="N120" s="17">
        <v>102</v>
      </c>
      <c r="O120" s="17">
        <v>267</v>
      </c>
      <c r="P120" s="17">
        <v>117</v>
      </c>
      <c r="Q120" s="17">
        <v>152</v>
      </c>
      <c r="R120" s="17">
        <v>192</v>
      </c>
      <c r="S120" s="17">
        <v>108</v>
      </c>
      <c r="T120" s="17">
        <v>188</v>
      </c>
      <c r="U120" s="17">
        <v>164</v>
      </c>
      <c r="V120" s="17">
        <v>126</v>
      </c>
      <c r="W120" s="17">
        <v>229</v>
      </c>
      <c r="X120" s="17">
        <v>152</v>
      </c>
      <c r="Y120" s="17"/>
      <c r="Z120" s="17"/>
      <c r="AA120" s="17"/>
      <c r="AB120" s="2" t="s">
        <v>32</v>
      </c>
      <c r="AC120" s="16" t="s">
        <v>33</v>
      </c>
      <c r="AL120" s="2" t="s">
        <v>32</v>
      </c>
      <c r="AM120" s="16" t="s">
        <v>33</v>
      </c>
      <c r="AN120" s="14"/>
      <c r="AO120" s="14">
        <v>800</v>
      </c>
      <c r="AP120" s="14">
        <v>10.9979633401222</v>
      </c>
      <c r="AQ120" s="14">
        <v>20.23681377825619</v>
      </c>
      <c r="AR120" s="14">
        <v>7.6765609007164795</v>
      </c>
      <c r="AS120" s="14">
        <v>14.25339366515837</v>
      </c>
      <c r="AT120" s="14">
        <f>L120/L116*100</f>
        <v>22.147001934235977</v>
      </c>
      <c r="AU120" s="14">
        <v>1007.6923076923076</v>
      </c>
      <c r="AW120" s="14">
        <f>N120/N116*100</f>
        <v>11.027027027027026</v>
      </c>
      <c r="AX120" s="14">
        <f>O120/O116*100</f>
        <v>22.51264755480607</v>
      </c>
    </row>
    <row r="121" spans="4:50" ht="12.75">
      <c r="D121" s="2" t="s">
        <v>34</v>
      </c>
      <c r="E121" s="16" t="s">
        <v>33</v>
      </c>
      <c r="F121" s="17"/>
      <c r="G121" s="17">
        <v>29</v>
      </c>
      <c r="H121" s="17">
        <v>47</v>
      </c>
      <c r="I121" s="17">
        <v>28</v>
      </c>
      <c r="J121" s="17">
        <v>30</v>
      </c>
      <c r="K121" s="17">
        <v>40</v>
      </c>
      <c r="L121" s="17">
        <v>38</v>
      </c>
      <c r="M121" s="17">
        <v>27</v>
      </c>
      <c r="N121" s="17">
        <v>30</v>
      </c>
      <c r="O121" s="17">
        <v>29</v>
      </c>
      <c r="P121" s="17">
        <v>44</v>
      </c>
      <c r="Q121" s="17">
        <v>33</v>
      </c>
      <c r="R121" s="17">
        <v>31</v>
      </c>
      <c r="S121" s="17">
        <v>47</v>
      </c>
      <c r="T121" s="17">
        <v>28</v>
      </c>
      <c r="U121" s="17">
        <v>41</v>
      </c>
      <c r="V121" s="17">
        <v>40</v>
      </c>
      <c r="W121" s="17">
        <v>38</v>
      </c>
      <c r="X121" s="17">
        <v>30</v>
      </c>
      <c r="Y121" s="17"/>
      <c r="Z121" s="17"/>
      <c r="AA121" s="17"/>
      <c r="AB121" s="2" t="s">
        <v>34</v>
      </c>
      <c r="AC121" s="16" t="s">
        <v>33</v>
      </c>
      <c r="AL121" s="2" t="s">
        <v>34</v>
      </c>
      <c r="AM121" s="16" t="s">
        <v>33</v>
      </c>
      <c r="AN121" s="14"/>
      <c r="AO121" s="14">
        <v>161.11111111111111</v>
      </c>
      <c r="AP121" s="14">
        <v>4.786150712830957</v>
      </c>
      <c r="AQ121" s="14">
        <v>3.013993541442411</v>
      </c>
      <c r="AR121" s="14">
        <v>3.0706243602865912</v>
      </c>
      <c r="AS121" s="14">
        <v>4.524886877828054</v>
      </c>
      <c r="AT121" s="14">
        <f>L121/L116*100</f>
        <v>3.67504835589942</v>
      </c>
      <c r="AU121" s="14">
        <v>207.6923076923077</v>
      </c>
      <c r="AW121" s="14">
        <f>N121/N116*100</f>
        <v>3.2432432432432434</v>
      </c>
      <c r="AX121" s="14">
        <f>O121/O116*100</f>
        <v>2.4451939291736933</v>
      </c>
    </row>
    <row r="122" spans="4:50" ht="12.75">
      <c r="D122" s="15" t="s">
        <v>35</v>
      </c>
      <c r="E122" s="20" t="s">
        <v>36</v>
      </c>
      <c r="F122" s="7"/>
      <c r="G122" s="40" t="s">
        <v>95</v>
      </c>
      <c r="H122" s="40" t="s">
        <v>95</v>
      </c>
      <c r="I122" s="11">
        <v>6</v>
      </c>
      <c r="J122" s="40" t="s">
        <v>95</v>
      </c>
      <c r="K122" s="40" t="s">
        <v>95</v>
      </c>
      <c r="L122" s="11">
        <v>6</v>
      </c>
      <c r="M122" s="40" t="s">
        <v>95</v>
      </c>
      <c r="N122" s="7"/>
      <c r="O122" s="11">
        <v>3</v>
      </c>
      <c r="P122" s="40" t="s">
        <v>95</v>
      </c>
      <c r="Q122" s="11">
        <v>3</v>
      </c>
      <c r="R122" s="11">
        <v>5</v>
      </c>
      <c r="S122" s="40" t="s">
        <v>95</v>
      </c>
      <c r="T122" s="11">
        <v>6</v>
      </c>
      <c r="U122" s="17">
        <v>3</v>
      </c>
      <c r="V122" s="40" t="s">
        <v>95</v>
      </c>
      <c r="W122" s="11">
        <v>6</v>
      </c>
      <c r="X122" s="11">
        <v>4</v>
      </c>
      <c r="Y122" s="11"/>
      <c r="Z122" s="11"/>
      <c r="AA122" s="11"/>
      <c r="AB122" s="15" t="s">
        <v>35</v>
      </c>
      <c r="AC122" s="20" t="s">
        <v>36</v>
      </c>
      <c r="AL122" s="15" t="s">
        <v>35</v>
      </c>
      <c r="AM122" s="20" t="s">
        <v>36</v>
      </c>
      <c r="AN122" s="7"/>
      <c r="AO122" s="40" t="s">
        <v>95</v>
      </c>
      <c r="AP122" s="40" t="s">
        <v>95</v>
      </c>
      <c r="AQ122" s="13">
        <v>0.6458557588805167</v>
      </c>
      <c r="AR122" s="40" t="s">
        <v>95</v>
      </c>
      <c r="AS122" s="40" t="s">
        <v>95</v>
      </c>
      <c r="AT122" s="13">
        <f>L122/L116*100</f>
        <v>0.5802707930367506</v>
      </c>
      <c r="AU122" s="40" t="s">
        <v>95</v>
      </c>
      <c r="AW122" s="13">
        <f>N122/N116*100</f>
        <v>0</v>
      </c>
      <c r="AX122" s="13">
        <f>O122/O116*100</f>
        <v>0.25295109612141653</v>
      </c>
    </row>
    <row r="123" spans="4:50" ht="12.75"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3"/>
      <c r="X123" s="3"/>
      <c r="Y123" s="3"/>
      <c r="Z123" s="3"/>
      <c r="AA123" s="3"/>
      <c r="AB123" s="3"/>
      <c r="AC123" s="21"/>
      <c r="AL123" s="3"/>
      <c r="AM123" s="21"/>
      <c r="AN123" s="14"/>
      <c r="AO123" s="3"/>
      <c r="AP123" s="3"/>
      <c r="AQ123" s="3"/>
      <c r="AR123" s="3"/>
      <c r="AS123" s="3"/>
      <c r="AT123" s="3"/>
      <c r="AU123" s="3"/>
      <c r="AW123" s="3"/>
      <c r="AX123" s="3"/>
    </row>
    <row r="124" spans="4:50" ht="12.75">
      <c r="D124" s="15" t="s">
        <v>37</v>
      </c>
      <c r="E124" s="22"/>
      <c r="F124" s="7"/>
      <c r="G124" s="3"/>
      <c r="H124" s="7"/>
      <c r="I124" s="7"/>
      <c r="J124" s="3"/>
      <c r="K124" s="7"/>
      <c r="L124" s="7" t="s">
        <v>97</v>
      </c>
      <c r="M124" s="7"/>
      <c r="N124" s="7"/>
      <c r="O124" s="7" t="s">
        <v>97</v>
      </c>
      <c r="P124" s="7"/>
      <c r="Q124" s="7"/>
      <c r="R124" s="7" t="s">
        <v>97</v>
      </c>
      <c r="S124" s="7"/>
      <c r="T124" s="7"/>
      <c r="V124" s="7"/>
      <c r="W124" s="7" t="s">
        <v>97</v>
      </c>
      <c r="X124" s="7" t="s">
        <v>97</v>
      </c>
      <c r="Y124" s="7"/>
      <c r="Z124" s="7"/>
      <c r="AA124" s="7"/>
      <c r="AB124" s="15" t="s">
        <v>37</v>
      </c>
      <c r="AC124" s="22"/>
      <c r="AL124" s="15" t="s">
        <v>37</v>
      </c>
      <c r="AM124" s="22"/>
      <c r="AN124" s="13"/>
      <c r="AO124" s="3"/>
      <c r="AP124" s="7"/>
      <c r="AQ124" s="7"/>
      <c r="AR124" s="3"/>
      <c r="AS124" s="7"/>
      <c r="AT124" s="7"/>
      <c r="AU124" s="7"/>
      <c r="AW124" s="7"/>
      <c r="AX124" s="7"/>
    </row>
    <row r="125" spans="4:50" ht="12.75">
      <c r="D125" s="2" t="s">
        <v>38</v>
      </c>
      <c r="E125" s="16" t="s">
        <v>39</v>
      </c>
      <c r="F125" s="3"/>
      <c r="G125" s="37" t="s">
        <v>95</v>
      </c>
      <c r="H125" s="17">
        <v>6</v>
      </c>
      <c r="I125" s="17">
        <v>2</v>
      </c>
      <c r="J125" s="18">
        <v>5</v>
      </c>
      <c r="K125" s="17">
        <v>1</v>
      </c>
      <c r="L125" s="17">
        <v>2</v>
      </c>
      <c r="M125" s="17">
        <v>4</v>
      </c>
      <c r="N125" s="3"/>
      <c r="O125" s="17">
        <v>7</v>
      </c>
      <c r="P125" s="17">
        <v>8</v>
      </c>
      <c r="Q125" s="17">
        <v>4</v>
      </c>
      <c r="R125" s="17">
        <v>4</v>
      </c>
      <c r="S125" s="17">
        <v>6</v>
      </c>
      <c r="T125" s="17">
        <v>2</v>
      </c>
      <c r="U125" s="17">
        <v>7</v>
      </c>
      <c r="V125" s="17">
        <v>1</v>
      </c>
      <c r="W125" s="17">
        <v>2</v>
      </c>
      <c r="X125" s="17">
        <v>2</v>
      </c>
      <c r="Y125" s="17"/>
      <c r="Z125" s="17"/>
      <c r="AA125" s="17"/>
      <c r="AB125" s="2" t="s">
        <v>38</v>
      </c>
      <c r="AC125" s="16" t="s">
        <v>39</v>
      </c>
      <c r="AL125" s="2" t="s">
        <v>38</v>
      </c>
      <c r="AM125" s="16" t="s">
        <v>39</v>
      </c>
      <c r="AN125" s="3"/>
      <c r="AO125" s="19" t="e">
        <v>#VALUE!</v>
      </c>
      <c r="AP125" s="14">
        <v>0.6109979633401221</v>
      </c>
      <c r="AQ125" s="14">
        <v>0.2152852529601722</v>
      </c>
      <c r="AR125" s="19">
        <v>0.511770726714432</v>
      </c>
      <c r="AS125" s="14">
        <v>0.11312217194570137</v>
      </c>
      <c r="AT125" s="14">
        <f>L125/L116*100</f>
        <v>0.19342359767891684</v>
      </c>
      <c r="AU125" s="14">
        <v>30.76923076923077</v>
      </c>
      <c r="AW125" s="14">
        <f>N125/N116*100</f>
        <v>0</v>
      </c>
      <c r="AX125" s="14">
        <f>O125/O116*100</f>
        <v>0.5902192242833052</v>
      </c>
    </row>
    <row r="126" spans="4:50" ht="12.75">
      <c r="D126" s="2" t="s">
        <v>40</v>
      </c>
      <c r="E126" s="16" t="s">
        <v>36</v>
      </c>
      <c r="F126" s="17"/>
      <c r="G126" s="17">
        <v>12</v>
      </c>
      <c r="H126" s="17">
        <v>22</v>
      </c>
      <c r="I126" s="17">
        <v>26</v>
      </c>
      <c r="J126" s="17">
        <v>21</v>
      </c>
      <c r="K126" s="17">
        <v>12</v>
      </c>
      <c r="L126" s="17">
        <v>20</v>
      </c>
      <c r="M126" s="17">
        <v>15</v>
      </c>
      <c r="N126" s="17">
        <v>13</v>
      </c>
      <c r="O126" s="17">
        <v>23</v>
      </c>
      <c r="P126" s="17">
        <v>15</v>
      </c>
      <c r="Q126" s="17">
        <v>15</v>
      </c>
      <c r="R126" s="17">
        <v>19</v>
      </c>
      <c r="S126" s="17">
        <v>22</v>
      </c>
      <c r="T126" s="17">
        <v>26</v>
      </c>
      <c r="U126" s="17">
        <v>21</v>
      </c>
      <c r="V126" s="17">
        <v>12</v>
      </c>
      <c r="W126" s="17">
        <v>20</v>
      </c>
      <c r="X126" s="17">
        <v>9</v>
      </c>
      <c r="Y126" s="17"/>
      <c r="Z126" s="17"/>
      <c r="AA126" s="17"/>
      <c r="AB126" s="2" t="s">
        <v>40</v>
      </c>
      <c r="AC126" s="16" t="s">
        <v>36</v>
      </c>
      <c r="AL126" s="2" t="s">
        <v>40</v>
      </c>
      <c r="AM126" s="16" t="s">
        <v>36</v>
      </c>
      <c r="AN126" s="14"/>
      <c r="AO126" s="14">
        <v>66.66666666666666</v>
      </c>
      <c r="AP126" s="14">
        <v>2.240325865580448</v>
      </c>
      <c r="AQ126" s="14">
        <v>2.798708288482239</v>
      </c>
      <c r="AR126" s="14">
        <v>2.1494370522006143</v>
      </c>
      <c r="AS126" s="14">
        <v>1.3574660633484164</v>
      </c>
      <c r="AT126" s="14">
        <f>L126/L116*100</f>
        <v>1.9342359767891684</v>
      </c>
      <c r="AU126" s="14">
        <v>115.38461538461537</v>
      </c>
      <c r="AW126" s="14">
        <f>N126/N116*100</f>
        <v>1.4054054054054055</v>
      </c>
      <c r="AX126" s="14">
        <f>O126/O116*100</f>
        <v>1.93929173693086</v>
      </c>
    </row>
    <row r="127" spans="4:50" ht="12.75">
      <c r="D127" s="2" t="s">
        <v>40</v>
      </c>
      <c r="E127" s="16" t="s">
        <v>39</v>
      </c>
      <c r="F127" s="3"/>
      <c r="G127" s="17">
        <v>13</v>
      </c>
      <c r="H127" s="17">
        <v>22</v>
      </c>
      <c r="I127" s="17">
        <v>17</v>
      </c>
      <c r="J127" s="17">
        <v>23</v>
      </c>
      <c r="K127" s="17">
        <v>14</v>
      </c>
      <c r="L127" s="17">
        <v>18</v>
      </c>
      <c r="M127" s="17">
        <v>17</v>
      </c>
      <c r="N127" s="17">
        <v>7</v>
      </c>
      <c r="O127" s="17">
        <v>21</v>
      </c>
      <c r="P127" s="17">
        <v>17</v>
      </c>
      <c r="Q127" s="17">
        <v>9</v>
      </c>
      <c r="R127" s="17">
        <v>20</v>
      </c>
      <c r="S127" s="17">
        <v>22</v>
      </c>
      <c r="T127" s="17">
        <v>17</v>
      </c>
      <c r="U127" s="17">
        <v>18</v>
      </c>
      <c r="V127" s="17">
        <v>14</v>
      </c>
      <c r="W127" s="17">
        <v>18</v>
      </c>
      <c r="X127" s="17">
        <v>0</v>
      </c>
      <c r="Y127" s="17"/>
      <c r="Z127" s="17"/>
      <c r="AA127" s="17"/>
      <c r="AB127" s="2" t="s">
        <v>40</v>
      </c>
      <c r="AC127" s="16" t="s">
        <v>39</v>
      </c>
      <c r="AL127" s="2" t="s">
        <v>40</v>
      </c>
      <c r="AM127" s="16" t="s">
        <v>39</v>
      </c>
      <c r="AN127" s="14"/>
      <c r="AO127" s="14">
        <v>72.22222222222221</v>
      </c>
      <c r="AP127" s="14">
        <v>2.240325865580448</v>
      </c>
      <c r="AQ127" s="14">
        <v>1.829924650161464</v>
      </c>
      <c r="AR127" s="14">
        <v>2.3541453428863868</v>
      </c>
      <c r="AS127" s="14">
        <v>1.583710407239819</v>
      </c>
      <c r="AT127" s="14">
        <f>L127/L116*100</f>
        <v>1.7408123791102514</v>
      </c>
      <c r="AU127" s="14">
        <v>130.76923076923077</v>
      </c>
      <c r="AW127" s="14">
        <f>N127/N116*100</f>
        <v>0.7567567567567568</v>
      </c>
      <c r="AX127" s="14">
        <f>O127/O116*100</f>
        <v>1.770657672849916</v>
      </c>
    </row>
    <row r="128" spans="4:50" ht="12.75">
      <c r="D128" s="2" t="s">
        <v>41</v>
      </c>
      <c r="E128" s="16" t="s">
        <v>42</v>
      </c>
      <c r="F128" s="17"/>
      <c r="G128" s="17">
        <v>11</v>
      </c>
      <c r="H128" s="17">
        <v>14</v>
      </c>
      <c r="I128" s="17">
        <v>13</v>
      </c>
      <c r="J128" s="17">
        <v>12</v>
      </c>
      <c r="K128" s="17">
        <v>5</v>
      </c>
      <c r="L128" s="17">
        <v>14</v>
      </c>
      <c r="M128" s="17">
        <v>9</v>
      </c>
      <c r="N128" s="17">
        <v>4</v>
      </c>
      <c r="O128" s="17">
        <v>5</v>
      </c>
      <c r="P128" s="17">
        <v>10</v>
      </c>
      <c r="Q128" s="17">
        <v>13</v>
      </c>
      <c r="R128" s="17">
        <v>5</v>
      </c>
      <c r="S128" s="17">
        <v>14</v>
      </c>
      <c r="T128" s="17">
        <v>13</v>
      </c>
      <c r="U128" s="17">
        <v>7</v>
      </c>
      <c r="V128" s="17">
        <v>5</v>
      </c>
      <c r="W128" s="17">
        <v>14</v>
      </c>
      <c r="X128" s="17">
        <v>1</v>
      </c>
      <c r="Y128" s="17"/>
      <c r="Z128" s="17"/>
      <c r="AA128" s="17"/>
      <c r="AB128" s="2" t="s">
        <v>41</v>
      </c>
      <c r="AC128" s="16" t="s">
        <v>42</v>
      </c>
      <c r="AL128" s="2" t="s">
        <v>41</v>
      </c>
      <c r="AM128" s="16" t="s">
        <v>42</v>
      </c>
      <c r="AN128" s="14"/>
      <c r="AO128" s="14">
        <v>61.111111111111114</v>
      </c>
      <c r="AP128" s="14">
        <v>1.4256619144602851</v>
      </c>
      <c r="AQ128" s="14">
        <v>1.3993541442411195</v>
      </c>
      <c r="AR128" s="14">
        <v>1.2282497441146365</v>
      </c>
      <c r="AS128" s="14">
        <v>0.5656108597285068</v>
      </c>
      <c r="AT128" s="14">
        <f>L128/L116*100</f>
        <v>1.3539651837524178</v>
      </c>
      <c r="AU128" s="14">
        <v>69.23076923076923</v>
      </c>
      <c r="AW128" s="14">
        <f>N128/N116*100</f>
        <v>0.43243243243243246</v>
      </c>
      <c r="AX128" s="14">
        <f>O128/O116*100</f>
        <v>0.42158516020236086</v>
      </c>
    </row>
    <row r="129" spans="4:50" ht="12.75">
      <c r="D129" s="2" t="s">
        <v>43</v>
      </c>
      <c r="E129" s="16" t="s">
        <v>36</v>
      </c>
      <c r="F129" s="17"/>
      <c r="G129" s="17">
        <v>2</v>
      </c>
      <c r="H129" s="17">
        <v>7</v>
      </c>
      <c r="I129" s="17">
        <v>6</v>
      </c>
      <c r="J129" s="17">
        <v>1</v>
      </c>
      <c r="K129" s="17">
        <v>5</v>
      </c>
      <c r="L129" s="17">
        <v>10</v>
      </c>
      <c r="M129" s="17">
        <v>3</v>
      </c>
      <c r="N129" s="17">
        <v>7</v>
      </c>
      <c r="O129" s="17">
        <v>25</v>
      </c>
      <c r="P129" s="17">
        <v>1</v>
      </c>
      <c r="Q129" s="17">
        <v>5</v>
      </c>
      <c r="R129" s="17">
        <v>16</v>
      </c>
      <c r="S129" s="17">
        <v>7</v>
      </c>
      <c r="T129" s="17">
        <v>6</v>
      </c>
      <c r="U129" s="17">
        <v>10</v>
      </c>
      <c r="V129" s="17">
        <v>5</v>
      </c>
      <c r="W129" s="17">
        <v>10</v>
      </c>
      <c r="X129" s="17">
        <v>1</v>
      </c>
      <c r="Y129" s="17"/>
      <c r="Z129" s="17"/>
      <c r="AA129" s="17"/>
      <c r="AB129" s="2" t="s">
        <v>43</v>
      </c>
      <c r="AC129" s="16" t="s">
        <v>36</v>
      </c>
      <c r="AL129" s="2" t="s">
        <v>43</v>
      </c>
      <c r="AM129" s="16" t="s">
        <v>36</v>
      </c>
      <c r="AN129" s="14"/>
      <c r="AO129" s="14">
        <v>11.11111111111111</v>
      </c>
      <c r="AP129" s="14">
        <v>0.7128309572301426</v>
      </c>
      <c r="AQ129" s="14">
        <v>0.6458557588805167</v>
      </c>
      <c r="AR129" s="14">
        <v>0.1023541453428864</v>
      </c>
      <c r="AS129" s="14">
        <v>0.5656108597285068</v>
      </c>
      <c r="AT129" s="14">
        <f>L129/L116*100</f>
        <v>0.9671179883945842</v>
      </c>
      <c r="AU129" s="14">
        <v>23.076923076923077</v>
      </c>
      <c r="AW129" s="14">
        <f>N129/N116*100</f>
        <v>0.7567567567567568</v>
      </c>
      <c r="AX129" s="14">
        <f>O129/O116*100</f>
        <v>2.1079258010118047</v>
      </c>
    </row>
    <row r="130" spans="4:50" ht="12.75">
      <c r="D130" s="2" t="s">
        <v>44</v>
      </c>
      <c r="E130" s="16" t="s">
        <v>42</v>
      </c>
      <c r="F130" s="17"/>
      <c r="G130" s="17">
        <v>22</v>
      </c>
      <c r="H130" s="17">
        <v>21</v>
      </c>
      <c r="I130" s="17">
        <v>46</v>
      </c>
      <c r="J130" s="17">
        <v>27</v>
      </c>
      <c r="K130" s="17">
        <v>37</v>
      </c>
      <c r="L130" s="17">
        <v>58</v>
      </c>
      <c r="M130" s="17">
        <v>25</v>
      </c>
      <c r="N130" s="17">
        <v>25</v>
      </c>
      <c r="O130" s="17">
        <v>12</v>
      </c>
      <c r="P130" s="17">
        <v>22</v>
      </c>
      <c r="Q130" s="17">
        <v>37</v>
      </c>
      <c r="R130" s="17">
        <v>16</v>
      </c>
      <c r="S130" s="17">
        <v>21</v>
      </c>
      <c r="T130" s="17">
        <v>46</v>
      </c>
      <c r="U130" s="17">
        <v>12</v>
      </c>
      <c r="V130" s="17">
        <v>37</v>
      </c>
      <c r="W130" s="17">
        <v>58</v>
      </c>
      <c r="X130" s="17">
        <v>12</v>
      </c>
      <c r="Y130" s="17"/>
      <c r="Z130" s="17"/>
      <c r="AA130" s="17"/>
      <c r="AB130" s="2" t="s">
        <v>44</v>
      </c>
      <c r="AC130" s="16" t="s">
        <v>42</v>
      </c>
      <c r="AL130" s="2" t="s">
        <v>44</v>
      </c>
      <c r="AM130" s="16" t="s">
        <v>42</v>
      </c>
      <c r="AN130" s="14"/>
      <c r="AO130" s="14">
        <v>122.22222222222223</v>
      </c>
      <c r="AP130" s="14">
        <v>2.1384928716904277</v>
      </c>
      <c r="AQ130" s="14">
        <v>4.951560818083961</v>
      </c>
      <c r="AR130" s="14">
        <v>2.7635619242579326</v>
      </c>
      <c r="AS130" s="14">
        <v>4.18552036199095</v>
      </c>
      <c r="AT130" s="14">
        <f>L130/L116*100</f>
        <v>5.609284332688588</v>
      </c>
      <c r="AU130" s="14">
        <v>192.30769230769232</v>
      </c>
      <c r="AW130" s="14">
        <f>N130/N116*100</f>
        <v>2.7027027027027026</v>
      </c>
      <c r="AX130" s="14">
        <f>O130/O116*100</f>
        <v>1.0118043844856661</v>
      </c>
    </row>
    <row r="131" spans="4:50" ht="12.75">
      <c r="D131" s="2" t="s">
        <v>45</v>
      </c>
      <c r="E131" s="16" t="s">
        <v>36</v>
      </c>
      <c r="F131" s="17"/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4</v>
      </c>
      <c r="P131" s="17">
        <v>0</v>
      </c>
      <c r="Q131" s="17">
        <v>0</v>
      </c>
      <c r="R131" s="17">
        <v>9</v>
      </c>
      <c r="S131" s="17">
        <v>0</v>
      </c>
      <c r="T131" s="17">
        <v>0</v>
      </c>
      <c r="U131" s="17">
        <v>5</v>
      </c>
      <c r="V131" s="17">
        <v>0</v>
      </c>
      <c r="W131" s="17">
        <v>0</v>
      </c>
      <c r="X131" s="17">
        <v>5</v>
      </c>
      <c r="Y131" s="17"/>
      <c r="Z131" s="17"/>
      <c r="AA131" s="17"/>
      <c r="AB131" s="2" t="s">
        <v>45</v>
      </c>
      <c r="AC131" s="16" t="s">
        <v>36</v>
      </c>
      <c r="AL131" s="2" t="s">
        <v>45</v>
      </c>
      <c r="AM131" s="16" t="s">
        <v>36</v>
      </c>
      <c r="AN131" s="14"/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f>L131/L116*100</f>
        <v>0</v>
      </c>
      <c r="AU131" s="14">
        <v>0</v>
      </c>
      <c r="AW131" s="14">
        <f>N131/N116*100</f>
        <v>0</v>
      </c>
      <c r="AX131" s="14">
        <f>O131/O116*100</f>
        <v>0.33726812816188867</v>
      </c>
    </row>
    <row r="132" spans="4:50" ht="12.75">
      <c r="D132" s="2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>
        <v>48</v>
      </c>
      <c r="Y132" s="17"/>
      <c r="Z132" s="17"/>
      <c r="AA132" s="17"/>
      <c r="AB132" s="2"/>
      <c r="AC132" s="16"/>
      <c r="AL132" s="2"/>
      <c r="AM132" s="16"/>
      <c r="AN132" s="14"/>
      <c r="AO132" s="14"/>
      <c r="AP132" s="14"/>
      <c r="AQ132" s="14"/>
      <c r="AR132" s="14"/>
      <c r="AS132" s="14"/>
      <c r="AT132" s="14"/>
      <c r="AU132" s="14"/>
      <c r="AW132" s="14"/>
      <c r="AX132" s="14"/>
    </row>
    <row r="133" spans="4:50" ht="12.75">
      <c r="D133" s="2" t="s">
        <v>46</v>
      </c>
      <c r="E133" s="16" t="s">
        <v>36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17">
        <v>49</v>
      </c>
      <c r="P133" s="17">
        <v>0</v>
      </c>
      <c r="Q133" s="17">
        <v>0</v>
      </c>
      <c r="R133" s="17">
        <v>51</v>
      </c>
      <c r="S133" s="17">
        <v>0</v>
      </c>
      <c r="T133" s="17">
        <v>0</v>
      </c>
      <c r="U133" s="17">
        <v>44</v>
      </c>
      <c r="V133" s="17">
        <v>0</v>
      </c>
      <c r="W133" s="17">
        <v>0</v>
      </c>
      <c r="X133" s="17">
        <v>0</v>
      </c>
      <c r="Y133" s="17"/>
      <c r="Z133" s="17"/>
      <c r="AA133" s="17"/>
      <c r="AB133" s="2" t="s">
        <v>46</v>
      </c>
      <c r="AC133" s="16" t="s">
        <v>36</v>
      </c>
      <c r="AL133" s="2" t="s">
        <v>46</v>
      </c>
      <c r="AM133" s="16" t="s">
        <v>36</v>
      </c>
      <c r="AN133" s="14"/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f>L133/L116*100</f>
        <v>0</v>
      </c>
      <c r="AU133" s="14">
        <v>0</v>
      </c>
      <c r="AW133" s="14">
        <f>N133/N116*100</f>
        <v>0.21621621621621623</v>
      </c>
      <c r="AX133" s="14">
        <f>O133/O116*100</f>
        <v>4.1315345699831365</v>
      </c>
    </row>
    <row r="134" spans="4:50" ht="12.75">
      <c r="D134" s="2" t="s">
        <v>47</v>
      </c>
      <c r="E134" s="16" t="s">
        <v>48</v>
      </c>
      <c r="F134" s="17"/>
      <c r="G134" s="17">
        <v>7</v>
      </c>
      <c r="H134" s="17">
        <v>4</v>
      </c>
      <c r="I134" s="17">
        <v>5</v>
      </c>
      <c r="J134" s="17">
        <v>3</v>
      </c>
      <c r="K134" s="17">
        <v>5</v>
      </c>
      <c r="L134" s="17">
        <v>5</v>
      </c>
      <c r="M134" s="17">
        <v>7</v>
      </c>
      <c r="N134" s="17">
        <v>5</v>
      </c>
      <c r="O134" s="17">
        <v>1</v>
      </c>
      <c r="P134" s="17">
        <v>4</v>
      </c>
      <c r="Q134" s="17">
        <v>5</v>
      </c>
      <c r="R134" s="17">
        <v>4</v>
      </c>
      <c r="S134" s="17">
        <v>4</v>
      </c>
      <c r="T134" s="17">
        <v>5</v>
      </c>
      <c r="U134" s="17">
        <v>4</v>
      </c>
      <c r="V134" s="17">
        <v>5</v>
      </c>
      <c r="W134" s="17">
        <v>5</v>
      </c>
      <c r="X134" s="17">
        <v>2</v>
      </c>
      <c r="Y134" s="17"/>
      <c r="Z134" s="17"/>
      <c r="AA134" s="17"/>
      <c r="AB134" s="2" t="s">
        <v>47</v>
      </c>
      <c r="AC134" s="16" t="s">
        <v>48</v>
      </c>
      <c r="AL134" s="2" t="s">
        <v>47</v>
      </c>
      <c r="AM134" s="16" t="s">
        <v>48</v>
      </c>
      <c r="AN134" s="14"/>
      <c r="AO134" s="14">
        <v>38.88888888888889</v>
      </c>
      <c r="AP134" s="14">
        <v>0.40733197556008144</v>
      </c>
      <c r="AQ134" s="14">
        <v>0.5382131324004306</v>
      </c>
      <c r="AR134" s="14">
        <v>0.3070624360286591</v>
      </c>
      <c r="AS134" s="14">
        <v>0.5656108597285068</v>
      </c>
      <c r="AT134" s="14">
        <f>L134/L116*100</f>
        <v>0.4835589941972921</v>
      </c>
      <c r="AU134" s="14">
        <v>53.84615384615385</v>
      </c>
      <c r="AW134" s="14">
        <f>N134/N116*100</f>
        <v>0.5405405405405406</v>
      </c>
      <c r="AX134" s="14">
        <f>O134/O116*100</f>
        <v>0.08431703204047217</v>
      </c>
    </row>
    <row r="135" spans="4:50" ht="12.75">
      <c r="D135" s="2" t="s">
        <v>49</v>
      </c>
      <c r="E135" s="16" t="s">
        <v>39</v>
      </c>
      <c r="F135" s="17"/>
      <c r="G135" s="17">
        <v>4</v>
      </c>
      <c r="H135" s="17">
        <v>2</v>
      </c>
      <c r="I135" s="17">
        <v>6</v>
      </c>
      <c r="J135" s="17">
        <v>2</v>
      </c>
      <c r="K135" s="17">
        <v>5</v>
      </c>
      <c r="L135" s="17">
        <v>6</v>
      </c>
      <c r="M135" s="17">
        <v>2</v>
      </c>
      <c r="N135" s="17">
        <v>6</v>
      </c>
      <c r="O135" s="17">
        <v>10</v>
      </c>
      <c r="P135" s="17">
        <v>2</v>
      </c>
      <c r="Q135" s="17">
        <v>2</v>
      </c>
      <c r="R135" s="17">
        <v>6</v>
      </c>
      <c r="S135" s="17">
        <v>2</v>
      </c>
      <c r="T135" s="17">
        <v>6</v>
      </c>
      <c r="U135" s="17">
        <v>6</v>
      </c>
      <c r="V135" s="17">
        <v>5</v>
      </c>
      <c r="W135" s="17">
        <v>6</v>
      </c>
      <c r="X135" s="17">
        <v>6</v>
      </c>
      <c r="Y135" s="17"/>
      <c r="Z135" s="17"/>
      <c r="AA135" s="17"/>
      <c r="AB135" s="2" t="s">
        <v>49</v>
      </c>
      <c r="AC135" s="16" t="s">
        <v>39</v>
      </c>
      <c r="AL135" s="2" t="s">
        <v>49</v>
      </c>
      <c r="AM135" s="16" t="s">
        <v>39</v>
      </c>
      <c r="AN135" s="14"/>
      <c r="AO135" s="14">
        <v>22.22222222222222</v>
      </c>
      <c r="AP135" s="14">
        <v>0.20366598778004072</v>
      </c>
      <c r="AQ135" s="14">
        <v>0.6458557588805167</v>
      </c>
      <c r="AR135" s="14">
        <v>0.2047082906857728</v>
      </c>
      <c r="AS135" s="14">
        <v>0.5656108597285068</v>
      </c>
      <c r="AT135" s="14">
        <f>L135/L116*100</f>
        <v>0.5802707930367506</v>
      </c>
      <c r="AU135" s="14">
        <v>15.384615384615385</v>
      </c>
      <c r="AW135" s="14">
        <f>N135/N116*100</f>
        <v>0.6486486486486486</v>
      </c>
      <c r="AX135" s="14">
        <f>O135/O116*100</f>
        <v>0.8431703204047217</v>
      </c>
    </row>
    <row r="136" spans="4:50" ht="12.75">
      <c r="D136" s="2" t="s">
        <v>50</v>
      </c>
      <c r="E136" s="16" t="s">
        <v>39</v>
      </c>
      <c r="F136" s="3"/>
      <c r="G136" s="38" t="s">
        <v>95</v>
      </c>
      <c r="H136" s="17">
        <v>4</v>
      </c>
      <c r="I136" s="17">
        <v>5</v>
      </c>
      <c r="J136" s="17">
        <v>3</v>
      </c>
      <c r="K136" s="17">
        <v>6</v>
      </c>
      <c r="L136" s="17">
        <v>6</v>
      </c>
      <c r="M136" s="17">
        <v>0</v>
      </c>
      <c r="N136" s="3"/>
      <c r="O136" s="17">
        <v>12</v>
      </c>
      <c r="P136" s="17">
        <v>7</v>
      </c>
      <c r="Q136" s="17">
        <v>6</v>
      </c>
      <c r="R136" s="17">
        <v>6</v>
      </c>
      <c r="S136" s="17">
        <v>4</v>
      </c>
      <c r="T136" s="17">
        <v>5</v>
      </c>
      <c r="U136" s="17">
        <v>5</v>
      </c>
      <c r="V136" s="17">
        <v>6</v>
      </c>
      <c r="W136" s="17">
        <v>6</v>
      </c>
      <c r="X136" s="17">
        <v>6</v>
      </c>
      <c r="Y136" s="17"/>
      <c r="Z136" s="17"/>
      <c r="AA136" s="17"/>
      <c r="AB136" s="2" t="s">
        <v>50</v>
      </c>
      <c r="AC136" s="16" t="s">
        <v>39</v>
      </c>
      <c r="AL136" s="2" t="s">
        <v>50</v>
      </c>
      <c r="AM136" s="16" t="s">
        <v>39</v>
      </c>
      <c r="AN136" s="3"/>
      <c r="AO136" s="38" t="s">
        <v>95</v>
      </c>
      <c r="AP136" s="14">
        <v>0.40733197556008144</v>
      </c>
      <c r="AQ136" s="14">
        <v>0.5382131324004306</v>
      </c>
      <c r="AR136" s="14">
        <v>0.3070624360286591</v>
      </c>
      <c r="AS136" s="14">
        <v>0.6787330316742082</v>
      </c>
      <c r="AT136" s="14">
        <f>L136/L116*100</f>
        <v>0.5802707930367506</v>
      </c>
      <c r="AU136" s="14">
        <v>0</v>
      </c>
      <c r="AW136" s="14">
        <f>N136/N116*100</f>
        <v>0</v>
      </c>
      <c r="AX136" s="14">
        <f>O136/O116*100</f>
        <v>1.0118043844856661</v>
      </c>
    </row>
    <row r="137" spans="4:50" ht="12.75">
      <c r="D137" s="2" t="s">
        <v>51</v>
      </c>
      <c r="E137" s="16" t="s">
        <v>48</v>
      </c>
      <c r="F137" s="17"/>
      <c r="G137" s="17">
        <v>6</v>
      </c>
      <c r="H137" s="17">
        <v>1</v>
      </c>
      <c r="I137" s="17">
        <v>5</v>
      </c>
      <c r="J137" s="17">
        <v>10</v>
      </c>
      <c r="K137" s="17">
        <v>4</v>
      </c>
      <c r="L137" s="17">
        <v>13</v>
      </c>
      <c r="M137" s="17">
        <v>9</v>
      </c>
      <c r="N137" s="17">
        <v>8</v>
      </c>
      <c r="O137" s="17">
        <v>13</v>
      </c>
      <c r="P137" s="17">
        <v>2</v>
      </c>
      <c r="Q137" s="17">
        <v>10</v>
      </c>
      <c r="R137" s="17">
        <v>8</v>
      </c>
      <c r="S137" s="17">
        <v>1</v>
      </c>
      <c r="T137" s="17">
        <v>5</v>
      </c>
      <c r="U137" s="17">
        <v>9</v>
      </c>
      <c r="V137" s="17">
        <v>4</v>
      </c>
      <c r="W137" s="17">
        <v>13</v>
      </c>
      <c r="X137" s="17">
        <v>7</v>
      </c>
      <c r="Y137" s="17"/>
      <c r="Z137" s="17"/>
      <c r="AA137" s="17"/>
      <c r="AB137" s="2" t="s">
        <v>51</v>
      </c>
      <c r="AC137" s="16" t="s">
        <v>48</v>
      </c>
      <c r="AL137" s="2" t="s">
        <v>51</v>
      </c>
      <c r="AM137" s="16" t="s">
        <v>48</v>
      </c>
      <c r="AN137" s="14"/>
      <c r="AO137" s="14">
        <v>33.33333333333333</v>
      </c>
      <c r="AP137" s="14">
        <v>0.10183299389002036</v>
      </c>
      <c r="AQ137" s="14">
        <v>0.5382131324004306</v>
      </c>
      <c r="AR137" s="14">
        <v>1.023541453428864</v>
      </c>
      <c r="AS137" s="14">
        <v>0.4524886877828055</v>
      </c>
      <c r="AT137" s="14">
        <f>L137/L116*100</f>
        <v>1.2572533849129592</v>
      </c>
      <c r="AU137" s="14">
        <v>69.23076923076923</v>
      </c>
      <c r="AW137" s="14">
        <f>N137/N116*100</f>
        <v>0.8648648648648649</v>
      </c>
      <c r="AX137" s="14">
        <f>O137/O116*100</f>
        <v>1.0961214165261384</v>
      </c>
    </row>
    <row r="138" spans="4:50" ht="12.75">
      <c r="D138" s="2" t="s">
        <v>52</v>
      </c>
      <c r="E138" s="16" t="s">
        <v>36</v>
      </c>
      <c r="F138" s="17"/>
      <c r="G138" s="17">
        <v>4</v>
      </c>
      <c r="H138" s="17">
        <v>10</v>
      </c>
      <c r="I138" s="17">
        <v>11</v>
      </c>
      <c r="J138" s="17">
        <v>5</v>
      </c>
      <c r="K138" s="17">
        <v>11</v>
      </c>
      <c r="L138" s="17">
        <v>9</v>
      </c>
      <c r="M138" s="17">
        <v>7</v>
      </c>
      <c r="N138" s="17">
        <v>4</v>
      </c>
      <c r="O138" s="17">
        <v>9</v>
      </c>
      <c r="P138" s="17">
        <v>12</v>
      </c>
      <c r="Q138" s="17">
        <v>5</v>
      </c>
      <c r="R138" s="17">
        <v>5</v>
      </c>
      <c r="S138" s="17">
        <v>10</v>
      </c>
      <c r="T138" s="17">
        <v>11</v>
      </c>
      <c r="U138" s="17">
        <v>7</v>
      </c>
      <c r="V138" s="17">
        <v>11</v>
      </c>
      <c r="W138" s="17">
        <v>9</v>
      </c>
      <c r="X138" s="17">
        <v>5</v>
      </c>
      <c r="Y138" s="17"/>
      <c r="Z138" s="17"/>
      <c r="AA138" s="17"/>
      <c r="AB138" s="2" t="s">
        <v>52</v>
      </c>
      <c r="AC138" s="16" t="s">
        <v>36</v>
      </c>
      <c r="AL138" s="2" t="s">
        <v>52</v>
      </c>
      <c r="AM138" s="16" t="s">
        <v>36</v>
      </c>
      <c r="AN138" s="14"/>
      <c r="AO138" s="14">
        <v>22.22222222222222</v>
      </c>
      <c r="AP138" s="14">
        <v>1.0183299389002036</v>
      </c>
      <c r="AQ138" s="14">
        <v>1.1840688912809472</v>
      </c>
      <c r="AR138" s="14">
        <v>0.511770726714432</v>
      </c>
      <c r="AS138" s="14">
        <v>1.244343891402715</v>
      </c>
      <c r="AT138" s="14">
        <f>L138/L116*100</f>
        <v>0.8704061895551257</v>
      </c>
      <c r="AU138" s="14">
        <v>53.84615384615385</v>
      </c>
      <c r="AW138" s="14">
        <f>N138/N116*100</f>
        <v>0.43243243243243246</v>
      </c>
      <c r="AX138" s="14">
        <f>O138/O116*100</f>
        <v>0.7588532883642496</v>
      </c>
    </row>
    <row r="139" spans="4:50" ht="12.75">
      <c r="D139" s="15" t="s">
        <v>52</v>
      </c>
      <c r="E139" s="20" t="s">
        <v>39</v>
      </c>
      <c r="F139" s="7"/>
      <c r="G139" s="39">
        <v>15</v>
      </c>
      <c r="H139" s="40" t="s">
        <v>95</v>
      </c>
      <c r="I139" s="40" t="s">
        <v>95</v>
      </c>
      <c r="J139" s="39">
        <v>5</v>
      </c>
      <c r="K139" s="40" t="s">
        <v>95</v>
      </c>
      <c r="L139" s="40" t="s">
        <v>95</v>
      </c>
      <c r="M139" s="39">
        <v>2</v>
      </c>
      <c r="N139" s="11">
        <v>9</v>
      </c>
      <c r="O139" s="40">
        <v>10</v>
      </c>
      <c r="P139" s="39">
        <v>2</v>
      </c>
      <c r="Q139" s="40" t="s">
        <v>95</v>
      </c>
      <c r="R139" s="40">
        <v>0</v>
      </c>
      <c r="S139" s="40" t="s">
        <v>95</v>
      </c>
      <c r="T139" s="40" t="s">
        <v>95</v>
      </c>
      <c r="U139" s="17"/>
      <c r="V139" s="40" t="s">
        <v>95</v>
      </c>
      <c r="W139" s="40" t="s">
        <v>95</v>
      </c>
      <c r="X139" s="40">
        <v>0</v>
      </c>
      <c r="Y139" s="48"/>
      <c r="Z139" s="48"/>
      <c r="AA139" s="48"/>
      <c r="AB139" s="15" t="s">
        <v>52</v>
      </c>
      <c r="AC139" s="20" t="s">
        <v>39</v>
      </c>
      <c r="AL139" s="15" t="s">
        <v>52</v>
      </c>
      <c r="AM139" s="20" t="s">
        <v>39</v>
      </c>
      <c r="AN139" s="13"/>
      <c r="AO139" s="13">
        <v>83.33333333333334</v>
      </c>
      <c r="AP139" s="40" t="s">
        <v>95</v>
      </c>
      <c r="AQ139" s="40" t="s">
        <v>95</v>
      </c>
      <c r="AR139" s="13">
        <v>0.511770726714432</v>
      </c>
      <c r="AS139" s="40" t="s">
        <v>95</v>
      </c>
      <c r="AT139" s="40" t="s">
        <v>95</v>
      </c>
      <c r="AU139" s="13">
        <v>15.384615384615385</v>
      </c>
      <c r="AW139" s="40" t="s">
        <v>95</v>
      </c>
      <c r="AX139" s="40" t="s">
        <v>95</v>
      </c>
    </row>
    <row r="140" spans="4:50" ht="12.75">
      <c r="D140" s="3"/>
      <c r="E140" s="21"/>
      <c r="F140" s="6"/>
      <c r="G140" s="41" t="s">
        <v>16</v>
      </c>
      <c r="H140" s="41" t="s">
        <v>20</v>
      </c>
      <c r="I140" s="41" t="s">
        <v>92</v>
      </c>
      <c r="J140" s="41" t="s">
        <v>17</v>
      </c>
      <c r="K140" s="41" t="s">
        <v>21</v>
      </c>
      <c r="L140" s="41" t="s">
        <v>96</v>
      </c>
      <c r="M140" s="41" t="s">
        <v>18</v>
      </c>
      <c r="N140" s="6" t="s">
        <v>12</v>
      </c>
      <c r="O140" s="41" t="s">
        <v>98</v>
      </c>
      <c r="P140" s="41" t="s">
        <v>19</v>
      </c>
      <c r="Q140" s="41" t="s">
        <v>23</v>
      </c>
      <c r="R140" s="41" t="s">
        <v>103</v>
      </c>
      <c r="S140" s="41" t="s">
        <v>20</v>
      </c>
      <c r="T140" s="41" t="s">
        <v>92</v>
      </c>
      <c r="U140" s="17"/>
      <c r="V140" s="41" t="s">
        <v>21</v>
      </c>
      <c r="W140" s="41" t="s">
        <v>96</v>
      </c>
      <c r="X140" s="41" t="s">
        <v>108</v>
      </c>
      <c r="Y140" s="52"/>
      <c r="Z140" s="52"/>
      <c r="AA140" s="52"/>
      <c r="AB140" s="3"/>
      <c r="AC140" s="21"/>
      <c r="AL140" s="32"/>
      <c r="AM140" s="33"/>
      <c r="AN140" s="31"/>
      <c r="AO140" s="31" t="s">
        <v>16</v>
      </c>
      <c r="AP140" s="31" t="s">
        <v>20</v>
      </c>
      <c r="AQ140" s="31" t="s">
        <v>92</v>
      </c>
      <c r="AR140" s="31" t="s">
        <v>17</v>
      </c>
      <c r="AS140" s="31" t="s">
        <v>21</v>
      </c>
      <c r="AT140" s="31" t="s">
        <v>96</v>
      </c>
      <c r="AU140" s="31" t="s">
        <v>18</v>
      </c>
      <c r="AW140" s="31" t="s">
        <v>98</v>
      </c>
      <c r="AX140" s="31" t="s">
        <v>103</v>
      </c>
    </row>
    <row r="141" spans="4:50" ht="12.75">
      <c r="D141" s="15" t="s">
        <v>53</v>
      </c>
      <c r="E141" s="22"/>
      <c r="F141" s="7"/>
      <c r="G141" s="3"/>
      <c r="H141" s="7"/>
      <c r="I141" s="7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V141" s="7"/>
      <c r="W141" s="7"/>
      <c r="X141" s="7"/>
      <c r="Y141" s="7"/>
      <c r="Z141" s="7"/>
      <c r="AA141" s="7"/>
      <c r="AB141" s="15" t="s">
        <v>53</v>
      </c>
      <c r="AC141" s="22"/>
      <c r="AL141" s="15" t="s">
        <v>53</v>
      </c>
      <c r="AM141" s="22"/>
      <c r="AN141" s="13"/>
      <c r="AO141" s="3"/>
      <c r="AP141" s="7"/>
      <c r="AQ141" s="7"/>
      <c r="AR141" s="3"/>
      <c r="AS141" s="7"/>
      <c r="AT141" s="7"/>
      <c r="AU141" s="7"/>
      <c r="AW141" s="7"/>
      <c r="AX141" s="7"/>
    </row>
    <row r="142" spans="4:50" ht="12.75">
      <c r="D142" s="2" t="s">
        <v>54</v>
      </c>
      <c r="E142" s="16" t="s">
        <v>48</v>
      </c>
      <c r="F142" s="17"/>
      <c r="G142" s="18">
        <v>64</v>
      </c>
      <c r="H142" s="17">
        <v>81</v>
      </c>
      <c r="I142" s="17">
        <v>75</v>
      </c>
      <c r="J142" s="18">
        <v>43</v>
      </c>
      <c r="K142" s="17">
        <v>77</v>
      </c>
      <c r="L142" s="17">
        <v>97</v>
      </c>
      <c r="M142" s="17">
        <v>68</v>
      </c>
      <c r="N142" s="17">
        <v>79</v>
      </c>
      <c r="O142" s="17">
        <v>92</v>
      </c>
      <c r="P142" s="17">
        <v>77</v>
      </c>
      <c r="Q142" s="17">
        <v>84</v>
      </c>
      <c r="R142" s="17">
        <v>73</v>
      </c>
      <c r="S142" s="17">
        <v>81</v>
      </c>
      <c r="T142" s="17">
        <v>75</v>
      </c>
      <c r="V142" s="17">
        <v>77</v>
      </c>
      <c r="W142" s="17">
        <v>97</v>
      </c>
      <c r="X142" s="17">
        <v>91</v>
      </c>
      <c r="Y142" s="17"/>
      <c r="Z142" s="17"/>
      <c r="AA142" s="17"/>
      <c r="AB142" s="2" t="s">
        <v>54</v>
      </c>
      <c r="AC142" s="16" t="s">
        <v>48</v>
      </c>
      <c r="AL142" s="2" t="s">
        <v>54</v>
      </c>
      <c r="AM142" s="16" t="s">
        <v>48</v>
      </c>
      <c r="AN142" s="14"/>
      <c r="AO142" s="19">
        <v>355.55555555555554</v>
      </c>
      <c r="AP142" s="14">
        <v>8.24847250509165</v>
      </c>
      <c r="AQ142" s="14">
        <v>8.073196986006458</v>
      </c>
      <c r="AR142" s="19">
        <v>4.401228249744114</v>
      </c>
      <c r="AS142" s="14">
        <v>8.710407239819004</v>
      </c>
      <c r="AT142" s="14">
        <f>L142/L116*100</f>
        <v>9.381044487427467</v>
      </c>
      <c r="AU142" s="14">
        <v>523.0769230769231</v>
      </c>
      <c r="AW142" s="14">
        <f>N142/N116*100</f>
        <v>8.54054054054054</v>
      </c>
      <c r="AX142" s="14">
        <f>O142/O116*100</f>
        <v>7.75716694772344</v>
      </c>
    </row>
    <row r="143" spans="4:50" ht="12.75">
      <c r="D143" s="2" t="s">
        <v>55</v>
      </c>
      <c r="E143" s="16" t="s">
        <v>36</v>
      </c>
      <c r="F143" s="17"/>
      <c r="G143" s="17">
        <v>69</v>
      </c>
      <c r="H143" s="17">
        <v>63</v>
      </c>
      <c r="I143" s="17">
        <v>50</v>
      </c>
      <c r="J143" s="17">
        <v>67</v>
      </c>
      <c r="K143" s="17">
        <v>54</v>
      </c>
      <c r="L143" s="17">
        <v>41</v>
      </c>
      <c r="M143" s="17">
        <v>48</v>
      </c>
      <c r="N143" s="17">
        <v>30</v>
      </c>
      <c r="O143" s="17">
        <v>54</v>
      </c>
      <c r="P143" s="17">
        <v>54</v>
      </c>
      <c r="Q143" s="17">
        <v>59</v>
      </c>
      <c r="R143" s="17">
        <v>49</v>
      </c>
      <c r="S143" s="17">
        <v>63</v>
      </c>
      <c r="T143" s="17">
        <v>50</v>
      </c>
      <c r="V143" s="17">
        <v>54</v>
      </c>
      <c r="W143" s="17">
        <v>41</v>
      </c>
      <c r="X143" s="17">
        <v>35</v>
      </c>
      <c r="Y143" s="17"/>
      <c r="Z143" s="17"/>
      <c r="AA143" s="17"/>
      <c r="AB143" s="2" t="s">
        <v>55</v>
      </c>
      <c r="AC143" s="16" t="s">
        <v>36</v>
      </c>
      <c r="AL143" s="2" t="s">
        <v>55</v>
      </c>
      <c r="AM143" s="16" t="s">
        <v>36</v>
      </c>
      <c r="AN143" s="14"/>
      <c r="AO143" s="14">
        <v>383.33333333333337</v>
      </c>
      <c r="AP143" s="14">
        <v>6.415478615071284</v>
      </c>
      <c r="AQ143" s="14">
        <v>5.382131324004305</v>
      </c>
      <c r="AR143" s="14">
        <v>6.857727737973388</v>
      </c>
      <c r="AS143" s="14">
        <v>6.108597285067873</v>
      </c>
      <c r="AT143" s="14">
        <f>L143/L116*100</f>
        <v>3.9651837524177944</v>
      </c>
      <c r="AU143" s="14">
        <v>369.2307692307692</v>
      </c>
      <c r="AW143" s="14">
        <f>N143/N116*100</f>
        <v>3.2432432432432434</v>
      </c>
      <c r="AX143" s="14">
        <f>O143/O116*100</f>
        <v>4.5531197301854975</v>
      </c>
    </row>
    <row r="144" spans="4:50" ht="12.75">
      <c r="D144" s="2" t="s">
        <v>55</v>
      </c>
      <c r="E144" s="16" t="s">
        <v>56</v>
      </c>
      <c r="F144" s="17"/>
      <c r="G144" s="17">
        <v>21</v>
      </c>
      <c r="H144" s="17">
        <v>14</v>
      </c>
      <c r="I144" s="17">
        <v>21</v>
      </c>
      <c r="J144" s="17">
        <v>19</v>
      </c>
      <c r="K144" s="17">
        <v>14</v>
      </c>
      <c r="L144" s="17">
        <v>27</v>
      </c>
      <c r="M144" s="17">
        <v>16</v>
      </c>
      <c r="N144" s="17">
        <v>7</v>
      </c>
      <c r="O144" s="17">
        <v>27</v>
      </c>
      <c r="P144" s="17">
        <v>22</v>
      </c>
      <c r="Q144" s="17">
        <v>24</v>
      </c>
      <c r="R144" s="17">
        <v>26</v>
      </c>
      <c r="S144" s="17">
        <v>14</v>
      </c>
      <c r="T144" s="17">
        <v>21</v>
      </c>
      <c r="V144" s="17">
        <v>14</v>
      </c>
      <c r="W144" s="17">
        <v>27</v>
      </c>
      <c r="X144" s="17">
        <v>26</v>
      </c>
      <c r="Y144" s="17"/>
      <c r="Z144" s="17"/>
      <c r="AA144" s="17"/>
      <c r="AB144" s="2" t="s">
        <v>55</v>
      </c>
      <c r="AC144" s="16" t="s">
        <v>56</v>
      </c>
      <c r="AL144" s="2" t="s">
        <v>55</v>
      </c>
      <c r="AM144" s="16" t="s">
        <v>56</v>
      </c>
      <c r="AN144" s="14"/>
      <c r="AO144" s="14">
        <v>116.66666666666667</v>
      </c>
      <c r="AP144" s="14">
        <v>1.4256619144602851</v>
      </c>
      <c r="AQ144" s="14">
        <v>2.2604951560818085</v>
      </c>
      <c r="AR144" s="14">
        <v>1.9447287615148412</v>
      </c>
      <c r="AS144" s="14">
        <v>1.583710407239819</v>
      </c>
      <c r="AT144" s="14">
        <f>L144/L116*100</f>
        <v>2.611218568665377</v>
      </c>
      <c r="AU144" s="14">
        <v>123.07692307692308</v>
      </c>
      <c r="AW144" s="14">
        <f>N144/N116*100</f>
        <v>0.7567567567567568</v>
      </c>
      <c r="AX144" s="14">
        <f>O144/O116*100</f>
        <v>2.2765598650927488</v>
      </c>
    </row>
    <row r="145" spans="4:50" ht="12.75">
      <c r="D145" s="2" t="s">
        <v>57</v>
      </c>
      <c r="E145" s="16" t="s">
        <v>36</v>
      </c>
      <c r="F145" s="17"/>
      <c r="G145" s="17">
        <v>3</v>
      </c>
      <c r="H145" s="17">
        <v>0</v>
      </c>
      <c r="I145" s="17">
        <v>0</v>
      </c>
      <c r="J145" s="17">
        <v>2</v>
      </c>
      <c r="K145" s="17">
        <v>1</v>
      </c>
      <c r="L145" s="17">
        <v>1</v>
      </c>
      <c r="M145" s="17">
        <v>1</v>
      </c>
      <c r="N145" s="17">
        <v>2</v>
      </c>
      <c r="O145" s="17">
        <v>6</v>
      </c>
      <c r="P145" s="17">
        <v>0</v>
      </c>
      <c r="Q145" s="17">
        <v>1</v>
      </c>
      <c r="R145" s="17">
        <v>1</v>
      </c>
      <c r="S145" s="17">
        <v>0</v>
      </c>
      <c r="T145" s="17">
        <v>0</v>
      </c>
      <c r="V145" s="17">
        <v>1</v>
      </c>
      <c r="W145" s="17">
        <v>1</v>
      </c>
      <c r="X145" s="17">
        <v>2</v>
      </c>
      <c r="Y145" s="17"/>
      <c r="Z145" s="17"/>
      <c r="AA145" s="17"/>
      <c r="AB145" s="2" t="s">
        <v>57</v>
      </c>
      <c r="AC145" s="16" t="s">
        <v>36</v>
      </c>
      <c r="AL145" s="2" t="s">
        <v>57</v>
      </c>
      <c r="AM145" s="16" t="s">
        <v>36</v>
      </c>
      <c r="AN145" s="14"/>
      <c r="AO145" s="14">
        <v>16.666666666666664</v>
      </c>
      <c r="AP145" s="14">
        <v>0</v>
      </c>
      <c r="AQ145" s="14">
        <v>0</v>
      </c>
      <c r="AR145" s="14">
        <v>0.2047082906857728</v>
      </c>
      <c r="AS145" s="14">
        <v>0.11312217194570137</v>
      </c>
      <c r="AT145" s="14">
        <f>L145/L116*100</f>
        <v>0.09671179883945842</v>
      </c>
      <c r="AU145" s="14">
        <v>7.6923076923076925</v>
      </c>
      <c r="AW145" s="14">
        <f>N145/N116*100</f>
        <v>0.21621621621621623</v>
      </c>
      <c r="AX145" s="14">
        <f>O145/O116*100</f>
        <v>0.5059021922428331</v>
      </c>
    </row>
    <row r="146" spans="4:50" ht="12.75">
      <c r="D146" s="2" t="s">
        <v>57</v>
      </c>
      <c r="E146" s="16" t="s">
        <v>56</v>
      </c>
      <c r="F146" s="17"/>
      <c r="G146" s="17">
        <v>4</v>
      </c>
      <c r="H146" s="17">
        <v>3</v>
      </c>
      <c r="I146" s="17">
        <v>1</v>
      </c>
      <c r="J146" s="17">
        <v>1</v>
      </c>
      <c r="K146" s="17">
        <v>1</v>
      </c>
      <c r="L146" s="17">
        <v>2</v>
      </c>
      <c r="M146" s="17">
        <v>0</v>
      </c>
      <c r="N146" s="17">
        <v>1</v>
      </c>
      <c r="O146" s="17">
        <v>1</v>
      </c>
      <c r="P146" s="17">
        <v>1</v>
      </c>
      <c r="Q146" s="17">
        <v>1</v>
      </c>
      <c r="R146" s="17">
        <v>0</v>
      </c>
      <c r="S146" s="17">
        <v>3</v>
      </c>
      <c r="T146" s="17">
        <v>1</v>
      </c>
      <c r="V146" s="17">
        <v>1</v>
      </c>
      <c r="W146" s="17">
        <v>2</v>
      </c>
      <c r="X146" s="17">
        <v>0</v>
      </c>
      <c r="Y146" s="17"/>
      <c r="Z146" s="17"/>
      <c r="AA146" s="17"/>
      <c r="AB146" s="2" t="s">
        <v>57</v>
      </c>
      <c r="AC146" s="16" t="s">
        <v>56</v>
      </c>
      <c r="AL146" s="2" t="s">
        <v>57</v>
      </c>
      <c r="AM146" s="16" t="s">
        <v>56</v>
      </c>
      <c r="AN146" s="14"/>
      <c r="AO146" s="14">
        <v>22.22222222222222</v>
      </c>
      <c r="AP146" s="14">
        <v>0.30549898167006106</v>
      </c>
      <c r="AQ146" s="14">
        <v>0.1076426264800861</v>
      </c>
      <c r="AR146" s="14">
        <v>0.1023541453428864</v>
      </c>
      <c r="AS146" s="14">
        <v>0.11312217194570137</v>
      </c>
      <c r="AT146" s="14">
        <f>L146/L116*100</f>
        <v>0.19342359767891684</v>
      </c>
      <c r="AU146" s="14">
        <v>0</v>
      </c>
      <c r="AW146" s="14">
        <f>N146/N116*100</f>
        <v>0.10810810810810811</v>
      </c>
      <c r="AX146" s="14">
        <f>O146/O116*100</f>
        <v>0.08431703204047217</v>
      </c>
    </row>
    <row r="147" spans="4:50" ht="12.75">
      <c r="D147" s="2" t="s">
        <v>58</v>
      </c>
      <c r="E147" s="16" t="s">
        <v>36</v>
      </c>
      <c r="F147" s="17"/>
      <c r="G147" s="17">
        <v>1</v>
      </c>
      <c r="H147" s="38" t="s">
        <v>95</v>
      </c>
      <c r="I147" s="38" t="s">
        <v>95</v>
      </c>
      <c r="J147" s="38" t="s">
        <v>95</v>
      </c>
      <c r="K147" s="38" t="s">
        <v>95</v>
      </c>
      <c r="L147" s="38" t="s">
        <v>95</v>
      </c>
      <c r="M147" s="38" t="s">
        <v>95</v>
      </c>
      <c r="N147" s="17">
        <v>0</v>
      </c>
      <c r="O147" s="38" t="s">
        <v>95</v>
      </c>
      <c r="P147" s="38" t="s">
        <v>95</v>
      </c>
      <c r="Q147" s="38" t="s">
        <v>95</v>
      </c>
      <c r="R147" s="38" t="s">
        <v>95</v>
      </c>
      <c r="S147" s="38" t="s">
        <v>95</v>
      </c>
      <c r="T147" s="38" t="s">
        <v>95</v>
      </c>
      <c r="V147" s="38" t="s">
        <v>95</v>
      </c>
      <c r="W147" s="38" t="s">
        <v>95</v>
      </c>
      <c r="X147" s="17">
        <v>29</v>
      </c>
      <c r="Y147" s="17"/>
      <c r="Z147" s="17"/>
      <c r="AA147" s="17"/>
      <c r="AB147" s="2" t="s">
        <v>58</v>
      </c>
      <c r="AC147" s="16" t="s">
        <v>36</v>
      </c>
      <c r="AL147" s="2" t="s">
        <v>58</v>
      </c>
      <c r="AM147" s="16" t="s">
        <v>36</v>
      </c>
      <c r="AN147" s="14"/>
      <c r="AO147" s="38" t="s">
        <v>95</v>
      </c>
      <c r="AP147" s="38" t="s">
        <v>95</v>
      </c>
      <c r="AQ147" s="38" t="s">
        <v>95</v>
      </c>
      <c r="AR147" s="38" t="s">
        <v>95</v>
      </c>
      <c r="AS147" s="38" t="s">
        <v>95</v>
      </c>
      <c r="AT147" s="38" t="s">
        <v>95</v>
      </c>
      <c r="AU147" s="38" t="s">
        <v>95</v>
      </c>
      <c r="AW147" s="38" t="s">
        <v>95</v>
      </c>
      <c r="AX147" s="38" t="s">
        <v>95</v>
      </c>
    </row>
    <row r="148" spans="4:50" ht="12.75">
      <c r="D148" s="2" t="s">
        <v>58</v>
      </c>
      <c r="E148" s="16" t="s">
        <v>56</v>
      </c>
      <c r="F148" s="17"/>
      <c r="G148" s="17">
        <v>4</v>
      </c>
      <c r="H148" s="38" t="s">
        <v>95</v>
      </c>
      <c r="I148" s="38" t="s">
        <v>95</v>
      </c>
      <c r="J148" s="38" t="s">
        <v>95</v>
      </c>
      <c r="K148" s="38" t="s">
        <v>95</v>
      </c>
      <c r="L148" s="38" t="s">
        <v>95</v>
      </c>
      <c r="M148" s="38" t="s">
        <v>95</v>
      </c>
      <c r="N148" s="17">
        <v>1</v>
      </c>
      <c r="O148" s="38" t="s">
        <v>95</v>
      </c>
      <c r="P148" s="38" t="s">
        <v>95</v>
      </c>
      <c r="Q148" s="38" t="s">
        <v>95</v>
      </c>
      <c r="R148" s="38" t="s">
        <v>95</v>
      </c>
      <c r="S148" s="38" t="s">
        <v>95</v>
      </c>
      <c r="T148" s="38" t="s">
        <v>95</v>
      </c>
      <c r="V148" s="38" t="s">
        <v>95</v>
      </c>
      <c r="W148" s="38" t="s">
        <v>95</v>
      </c>
      <c r="X148" s="17">
        <v>5</v>
      </c>
      <c r="Y148" s="17"/>
      <c r="Z148" s="17"/>
      <c r="AA148" s="17"/>
      <c r="AB148" s="2" t="s">
        <v>58</v>
      </c>
      <c r="AC148" s="16" t="s">
        <v>56</v>
      </c>
      <c r="AL148" s="2" t="s">
        <v>58</v>
      </c>
      <c r="AM148" s="16" t="s">
        <v>56</v>
      </c>
      <c r="AN148" s="14"/>
      <c r="AO148" s="38" t="s">
        <v>95</v>
      </c>
      <c r="AP148" s="38" t="s">
        <v>95</v>
      </c>
      <c r="AQ148" s="38" t="s">
        <v>95</v>
      </c>
      <c r="AR148" s="38" t="s">
        <v>95</v>
      </c>
      <c r="AS148" s="38" t="s">
        <v>95</v>
      </c>
      <c r="AT148" s="38" t="s">
        <v>95</v>
      </c>
      <c r="AU148" s="38" t="s">
        <v>95</v>
      </c>
      <c r="AW148" s="38" t="s">
        <v>95</v>
      </c>
      <c r="AX148" s="38" t="s">
        <v>95</v>
      </c>
    </row>
    <row r="149" spans="4:50" ht="12.75">
      <c r="D149" s="2" t="s">
        <v>59</v>
      </c>
      <c r="E149" s="16" t="s">
        <v>36</v>
      </c>
      <c r="F149" s="17"/>
      <c r="G149" s="17">
        <v>3</v>
      </c>
      <c r="H149" s="17">
        <v>6</v>
      </c>
      <c r="I149" s="17">
        <v>3</v>
      </c>
      <c r="J149" s="17">
        <v>5</v>
      </c>
      <c r="K149" s="17">
        <v>5</v>
      </c>
      <c r="L149" s="17">
        <v>4</v>
      </c>
      <c r="M149" s="17">
        <v>6</v>
      </c>
      <c r="N149" s="17">
        <v>3</v>
      </c>
      <c r="O149" s="17">
        <v>8</v>
      </c>
      <c r="P149" s="17">
        <v>6</v>
      </c>
      <c r="Q149" s="17">
        <v>0</v>
      </c>
      <c r="R149" s="17">
        <v>10</v>
      </c>
      <c r="S149" s="17">
        <v>6</v>
      </c>
      <c r="T149" s="17">
        <v>3</v>
      </c>
      <c r="V149" s="17">
        <v>5</v>
      </c>
      <c r="W149" s="17">
        <v>4</v>
      </c>
      <c r="X149" s="17">
        <v>5</v>
      </c>
      <c r="Y149" s="17"/>
      <c r="Z149" s="17"/>
      <c r="AA149" s="17"/>
      <c r="AB149" s="2" t="s">
        <v>59</v>
      </c>
      <c r="AC149" s="16" t="s">
        <v>36</v>
      </c>
      <c r="AL149" s="2" t="s">
        <v>59</v>
      </c>
      <c r="AM149" s="16" t="s">
        <v>36</v>
      </c>
      <c r="AN149" s="14"/>
      <c r="AO149" s="14">
        <v>16.666666666666664</v>
      </c>
      <c r="AP149" s="14">
        <v>0.6109979633401221</v>
      </c>
      <c r="AQ149" s="14">
        <v>0.32292787944025836</v>
      </c>
      <c r="AR149" s="14">
        <v>0.511770726714432</v>
      </c>
      <c r="AS149" s="14">
        <v>0.5656108597285068</v>
      </c>
      <c r="AT149" s="14">
        <f>L149/L116*100</f>
        <v>0.3868471953578337</v>
      </c>
      <c r="AU149" s="14">
        <v>46.15384615384615</v>
      </c>
      <c r="AW149" s="14">
        <f>N149/N116*100</f>
        <v>0.3243243243243243</v>
      </c>
      <c r="AX149" s="14">
        <f>O149/O116*100</f>
        <v>0.6745362563237773</v>
      </c>
    </row>
    <row r="150" spans="4:50" ht="12.75">
      <c r="D150" s="2" t="s">
        <v>60</v>
      </c>
      <c r="E150" s="16" t="s">
        <v>36</v>
      </c>
      <c r="F150" s="17"/>
      <c r="G150" s="17">
        <v>5</v>
      </c>
      <c r="H150" s="17">
        <v>3</v>
      </c>
      <c r="I150" s="17">
        <v>2</v>
      </c>
      <c r="J150" s="17">
        <v>6</v>
      </c>
      <c r="K150" s="17">
        <v>2</v>
      </c>
      <c r="L150" s="17">
        <v>0</v>
      </c>
      <c r="M150" s="17">
        <v>5</v>
      </c>
      <c r="N150" s="17">
        <v>1</v>
      </c>
      <c r="O150" s="17">
        <v>2</v>
      </c>
      <c r="P150" s="17">
        <v>3</v>
      </c>
      <c r="Q150" s="17">
        <v>4</v>
      </c>
      <c r="R150" s="17">
        <v>5</v>
      </c>
      <c r="S150" s="17">
        <v>3</v>
      </c>
      <c r="T150" s="17">
        <v>2</v>
      </c>
      <c r="V150" s="17">
        <v>2</v>
      </c>
      <c r="W150" s="17">
        <v>0</v>
      </c>
      <c r="X150" s="50">
        <v>5</v>
      </c>
      <c r="Y150" s="50"/>
      <c r="Z150" s="50"/>
      <c r="AA150" s="50"/>
      <c r="AB150" s="2" t="s">
        <v>60</v>
      </c>
      <c r="AC150" s="16" t="s">
        <v>36</v>
      </c>
      <c r="AL150" s="2" t="s">
        <v>60</v>
      </c>
      <c r="AM150" s="16" t="s">
        <v>36</v>
      </c>
      <c r="AN150" s="14"/>
      <c r="AO150" s="14">
        <v>27.77777777777778</v>
      </c>
      <c r="AP150" s="14">
        <v>0.30549898167006106</v>
      </c>
      <c r="AQ150" s="14">
        <v>0.2152852529601722</v>
      </c>
      <c r="AR150" s="14">
        <v>0.6141248720573182</v>
      </c>
      <c r="AS150" s="14">
        <v>0.22624434389140274</v>
      </c>
      <c r="AT150" s="14">
        <f>L150/L116*100</f>
        <v>0</v>
      </c>
      <c r="AU150" s="14">
        <v>38.46153846153847</v>
      </c>
      <c r="AW150" s="14">
        <f>N150/N116*100</f>
        <v>0.10810810810810811</v>
      </c>
      <c r="AX150" s="14">
        <f>O150/O116*100</f>
        <v>0.16863406408094433</v>
      </c>
    </row>
    <row r="151" spans="4:50" ht="12.75">
      <c r="D151" s="15" t="s">
        <v>60</v>
      </c>
      <c r="E151" s="20" t="s">
        <v>56</v>
      </c>
      <c r="F151" s="11"/>
      <c r="G151" s="11">
        <v>2</v>
      </c>
      <c r="H151" s="11">
        <v>3</v>
      </c>
      <c r="I151" s="11">
        <v>3</v>
      </c>
      <c r="J151" s="11">
        <v>5</v>
      </c>
      <c r="K151" s="11">
        <v>3</v>
      </c>
      <c r="L151" s="11">
        <v>1</v>
      </c>
      <c r="M151" s="11">
        <v>0</v>
      </c>
      <c r="N151" s="11">
        <v>3</v>
      </c>
      <c r="O151" s="11">
        <v>4</v>
      </c>
      <c r="P151" s="11">
        <v>2</v>
      </c>
      <c r="Q151" s="11">
        <v>2</v>
      </c>
      <c r="R151" s="11">
        <v>5</v>
      </c>
      <c r="S151" s="11">
        <v>3</v>
      </c>
      <c r="T151" s="11">
        <v>3</v>
      </c>
      <c r="V151" s="11">
        <v>3</v>
      </c>
      <c r="W151" s="11">
        <v>1</v>
      </c>
      <c r="X151" s="17">
        <v>29</v>
      </c>
      <c r="Y151" s="17"/>
      <c r="Z151" s="17"/>
      <c r="AA151" s="17"/>
      <c r="AB151" s="15" t="s">
        <v>60</v>
      </c>
      <c r="AC151" s="20" t="s">
        <v>56</v>
      </c>
      <c r="AL151" s="15" t="s">
        <v>60</v>
      </c>
      <c r="AM151" s="20" t="s">
        <v>56</v>
      </c>
      <c r="AN151" s="13"/>
      <c r="AO151" s="13">
        <v>11.11111111111111</v>
      </c>
      <c r="AP151" s="13">
        <v>0.30549898167006106</v>
      </c>
      <c r="AQ151" s="13">
        <v>0.32292787944025836</v>
      </c>
      <c r="AR151" s="13">
        <v>0.511770726714432</v>
      </c>
      <c r="AS151" s="13">
        <v>0.3393665158371041</v>
      </c>
      <c r="AT151" s="13">
        <f>L151/L116*100</f>
        <v>0.09671179883945842</v>
      </c>
      <c r="AU151" s="13">
        <v>0</v>
      </c>
      <c r="AW151" s="13">
        <f>N151/N116*100</f>
        <v>0.3243243243243243</v>
      </c>
      <c r="AX151" s="13">
        <f>O151/O116*100</f>
        <v>0.33726812816188867</v>
      </c>
    </row>
    <row r="152" spans="4:50" ht="12.75"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3"/>
      <c r="X152" s="54"/>
      <c r="Y152" s="49"/>
      <c r="Z152" s="49"/>
      <c r="AA152" s="49"/>
      <c r="AB152" s="3"/>
      <c r="AC152" s="21"/>
      <c r="AL152" s="3"/>
      <c r="AM152" s="21"/>
      <c r="AN152" s="14"/>
      <c r="AO152" s="3"/>
      <c r="AP152" s="3"/>
      <c r="AQ152" s="3"/>
      <c r="AR152" s="3"/>
      <c r="AS152" s="3"/>
      <c r="AT152" s="3"/>
      <c r="AU152" s="3"/>
      <c r="AW152" s="3"/>
      <c r="AX152" s="3"/>
    </row>
    <row r="153" spans="4:50" ht="12.75">
      <c r="D153" s="15" t="s">
        <v>61</v>
      </c>
      <c r="E153" s="22"/>
      <c r="F153" s="7"/>
      <c r="G153" s="3"/>
      <c r="H153" s="7"/>
      <c r="I153" s="7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V153" s="7"/>
      <c r="W153" s="7"/>
      <c r="X153" s="7"/>
      <c r="Y153" s="7"/>
      <c r="Z153" s="7"/>
      <c r="AA153" s="7"/>
      <c r="AB153" s="15" t="s">
        <v>61</v>
      </c>
      <c r="AC153" s="22"/>
      <c r="AL153" s="15" t="s">
        <v>61</v>
      </c>
      <c r="AM153" s="22"/>
      <c r="AN153" s="13"/>
      <c r="AO153" s="3"/>
      <c r="AP153" s="7"/>
      <c r="AQ153" s="7"/>
      <c r="AR153" s="3"/>
      <c r="AS153" s="7"/>
      <c r="AT153" s="7"/>
      <c r="AU153" s="7"/>
      <c r="AW153" s="7"/>
      <c r="AX153" s="7"/>
    </row>
    <row r="154" spans="4:50" ht="12.75">
      <c r="D154" s="2" t="s">
        <v>62</v>
      </c>
      <c r="E154" s="16" t="s">
        <v>36</v>
      </c>
      <c r="F154" s="17"/>
      <c r="G154" s="18">
        <v>8</v>
      </c>
      <c r="H154" s="17">
        <v>11</v>
      </c>
      <c r="I154" s="17">
        <v>19</v>
      </c>
      <c r="J154" s="18">
        <v>6</v>
      </c>
      <c r="K154" s="17">
        <v>9</v>
      </c>
      <c r="L154" s="17">
        <v>35</v>
      </c>
      <c r="M154" s="17">
        <v>14</v>
      </c>
      <c r="N154" s="17">
        <v>3</v>
      </c>
      <c r="O154" s="17">
        <v>21</v>
      </c>
      <c r="P154" s="17">
        <v>9</v>
      </c>
      <c r="Q154" s="17">
        <v>18</v>
      </c>
      <c r="R154" s="17">
        <v>16</v>
      </c>
      <c r="S154" s="17">
        <v>11</v>
      </c>
      <c r="T154" s="17">
        <v>19</v>
      </c>
      <c r="V154" s="17">
        <v>9</v>
      </c>
      <c r="W154" s="17">
        <v>35</v>
      </c>
      <c r="X154" s="17">
        <v>24</v>
      </c>
      <c r="Y154" s="17"/>
      <c r="Z154" s="17"/>
      <c r="AA154" s="17"/>
      <c r="AB154" s="2" t="s">
        <v>62</v>
      </c>
      <c r="AC154" s="16" t="s">
        <v>36</v>
      </c>
      <c r="AL154" s="2" t="s">
        <v>62</v>
      </c>
      <c r="AM154" s="16" t="s">
        <v>36</v>
      </c>
      <c r="AN154" s="14"/>
      <c r="AO154" s="19">
        <v>44.44444444444444</v>
      </c>
      <c r="AP154" s="14">
        <v>1.120162932790224</v>
      </c>
      <c r="AQ154" s="14">
        <v>2.045209903121636</v>
      </c>
      <c r="AR154" s="19">
        <v>0.6141248720573182</v>
      </c>
      <c r="AS154" s="14">
        <v>1.0180995475113122</v>
      </c>
      <c r="AT154" s="14">
        <f>L154/L116*100</f>
        <v>3.3849129593810443</v>
      </c>
      <c r="AU154" s="14">
        <v>107.6923076923077</v>
      </c>
      <c r="AW154" s="14">
        <f>N154/N116*100</f>
        <v>0.3243243243243243</v>
      </c>
      <c r="AX154" s="14">
        <f>O154/O116*100</f>
        <v>1.770657672849916</v>
      </c>
    </row>
    <row r="155" spans="4:50" ht="12.75">
      <c r="D155" s="15" t="s">
        <v>62</v>
      </c>
      <c r="E155" s="20" t="s">
        <v>48</v>
      </c>
      <c r="F155" s="11"/>
      <c r="G155" s="11">
        <v>10</v>
      </c>
      <c r="H155" s="11">
        <v>1</v>
      </c>
      <c r="I155" s="11">
        <v>5</v>
      </c>
      <c r="J155" s="11">
        <v>7</v>
      </c>
      <c r="K155" s="11">
        <v>3</v>
      </c>
      <c r="L155" s="11">
        <v>3</v>
      </c>
      <c r="M155" s="11">
        <v>0</v>
      </c>
      <c r="N155" s="11">
        <v>8</v>
      </c>
      <c r="O155" s="11">
        <v>13</v>
      </c>
      <c r="P155" s="11">
        <v>2</v>
      </c>
      <c r="Q155" s="11">
        <v>2</v>
      </c>
      <c r="R155" s="11">
        <v>9</v>
      </c>
      <c r="S155" s="11">
        <v>1</v>
      </c>
      <c r="T155" s="11">
        <v>5</v>
      </c>
      <c r="V155" s="11">
        <v>3</v>
      </c>
      <c r="W155" s="11">
        <v>3</v>
      </c>
      <c r="X155" s="11">
        <v>27</v>
      </c>
      <c r="Y155" s="11"/>
      <c r="Z155" s="11"/>
      <c r="AA155" s="11"/>
      <c r="AB155" s="15" t="s">
        <v>62</v>
      </c>
      <c r="AC155" s="20" t="s">
        <v>48</v>
      </c>
      <c r="AL155" s="15" t="s">
        <v>62</v>
      </c>
      <c r="AM155" s="20" t="s">
        <v>48</v>
      </c>
      <c r="AN155" s="13"/>
      <c r="AO155" s="13">
        <v>55.55555555555556</v>
      </c>
      <c r="AP155" s="13">
        <v>0.10183299389002036</v>
      </c>
      <c r="AQ155" s="13">
        <v>0.5382131324004306</v>
      </c>
      <c r="AR155" s="13">
        <v>0.7164790174002047</v>
      </c>
      <c r="AS155" s="13">
        <v>0.3393665158371041</v>
      </c>
      <c r="AT155" s="13">
        <f>L155/L116*100</f>
        <v>0.2901353965183753</v>
      </c>
      <c r="AU155" s="13">
        <v>0</v>
      </c>
      <c r="AW155" s="13">
        <f>N155/N116*100</f>
        <v>0.8648648648648649</v>
      </c>
      <c r="AX155" s="13">
        <f>O155/O116*100</f>
        <v>1.0961214165261384</v>
      </c>
    </row>
    <row r="156" spans="4:50" ht="12.75"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3"/>
      <c r="X156" s="3"/>
      <c r="Y156" s="3"/>
      <c r="Z156" s="3"/>
      <c r="AA156" s="3"/>
      <c r="AB156" s="3"/>
      <c r="AC156" s="21"/>
      <c r="AL156" s="3"/>
      <c r="AM156" s="21"/>
      <c r="AN156" s="14"/>
      <c r="AO156" s="3"/>
      <c r="AP156" s="3"/>
      <c r="AQ156" s="3"/>
      <c r="AR156" s="3"/>
      <c r="AS156" s="3"/>
      <c r="AT156" s="3"/>
      <c r="AU156" s="3"/>
      <c r="AW156" s="3"/>
      <c r="AX156" s="3"/>
    </row>
    <row r="157" spans="4:50" ht="12.75">
      <c r="D157" s="15" t="s">
        <v>63</v>
      </c>
      <c r="E157" s="22"/>
      <c r="F157" s="7"/>
      <c r="G157" s="3"/>
      <c r="H157" s="7"/>
      <c r="I157" s="7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V157" s="7"/>
      <c r="W157" s="7"/>
      <c r="X157" s="7"/>
      <c r="Y157" s="7"/>
      <c r="Z157" s="7"/>
      <c r="AA157" s="7"/>
      <c r="AB157" s="15" t="s">
        <v>63</v>
      </c>
      <c r="AC157" s="22"/>
      <c r="AL157" s="15" t="s">
        <v>63</v>
      </c>
      <c r="AM157" s="22"/>
      <c r="AN157" s="13"/>
      <c r="AO157" s="3"/>
      <c r="AP157" s="7"/>
      <c r="AQ157" s="7"/>
      <c r="AR157" s="3"/>
      <c r="AS157" s="7"/>
      <c r="AT157" s="7"/>
      <c r="AU157" s="7"/>
      <c r="AW157" s="7"/>
      <c r="AX157" s="7"/>
    </row>
    <row r="158" spans="4:50" ht="12.75">
      <c r="D158" s="2" t="s">
        <v>64</v>
      </c>
      <c r="E158" s="16" t="s">
        <v>48</v>
      </c>
      <c r="F158" s="17"/>
      <c r="G158" s="18">
        <v>18</v>
      </c>
      <c r="H158" s="17">
        <v>29</v>
      </c>
      <c r="I158" s="17">
        <v>23</v>
      </c>
      <c r="J158" s="18">
        <v>30</v>
      </c>
      <c r="K158" s="17">
        <v>25</v>
      </c>
      <c r="L158" s="17">
        <v>30</v>
      </c>
      <c r="M158" s="17">
        <v>31</v>
      </c>
      <c r="N158" s="17">
        <v>22</v>
      </c>
      <c r="O158" s="17">
        <v>18</v>
      </c>
      <c r="P158" s="17">
        <v>42</v>
      </c>
      <c r="Q158" s="17">
        <v>22</v>
      </c>
      <c r="R158" s="17">
        <v>24</v>
      </c>
      <c r="S158" s="17">
        <v>29</v>
      </c>
      <c r="T158" s="17">
        <v>23</v>
      </c>
      <c r="V158" s="17">
        <v>25</v>
      </c>
      <c r="W158" s="17">
        <v>30</v>
      </c>
      <c r="X158" s="17">
        <v>17</v>
      </c>
      <c r="Y158" s="17"/>
      <c r="Z158" s="17"/>
      <c r="AA158" s="17"/>
      <c r="AB158" s="2" t="s">
        <v>64</v>
      </c>
      <c r="AC158" s="16" t="s">
        <v>48</v>
      </c>
      <c r="AL158" s="2" t="s">
        <v>64</v>
      </c>
      <c r="AM158" s="16" t="s">
        <v>48</v>
      </c>
      <c r="AN158" s="14"/>
      <c r="AO158" s="19">
        <v>100</v>
      </c>
      <c r="AP158" s="14">
        <v>2.9531568228105907</v>
      </c>
      <c r="AQ158" s="14">
        <v>2.4757804090419806</v>
      </c>
      <c r="AR158" s="19">
        <v>3.0706243602865912</v>
      </c>
      <c r="AS158" s="14">
        <v>2.828054298642534</v>
      </c>
      <c r="AT158" s="14">
        <f>L158/L116*100</f>
        <v>2.9013539651837523</v>
      </c>
      <c r="AU158" s="14">
        <v>238.46153846153845</v>
      </c>
      <c r="AW158" s="14">
        <f>N158/N116*100</f>
        <v>2.3783783783783785</v>
      </c>
      <c r="AX158" s="14">
        <f>O158/O116*100</f>
        <v>1.5177065767284992</v>
      </c>
    </row>
    <row r="159" spans="4:50" ht="12.75">
      <c r="D159" s="2" t="s">
        <v>64</v>
      </c>
      <c r="E159" s="16" t="s">
        <v>56</v>
      </c>
      <c r="F159" s="17"/>
      <c r="G159" s="17">
        <v>7</v>
      </c>
      <c r="H159" s="17">
        <v>5</v>
      </c>
      <c r="I159" s="17">
        <v>8</v>
      </c>
      <c r="J159" s="17">
        <v>6</v>
      </c>
      <c r="K159" s="17">
        <v>11</v>
      </c>
      <c r="L159" s="17">
        <v>12</v>
      </c>
      <c r="M159" s="17">
        <v>4</v>
      </c>
      <c r="N159" s="17">
        <v>5</v>
      </c>
      <c r="O159" s="17">
        <v>6</v>
      </c>
      <c r="P159" s="17">
        <v>3</v>
      </c>
      <c r="Q159" s="17">
        <v>9</v>
      </c>
      <c r="R159" s="17">
        <v>9</v>
      </c>
      <c r="S159" s="17">
        <v>5</v>
      </c>
      <c r="T159" s="17">
        <v>8</v>
      </c>
      <c r="V159" s="17">
        <v>11</v>
      </c>
      <c r="W159" s="17">
        <v>12</v>
      </c>
      <c r="X159" s="17">
        <v>5</v>
      </c>
      <c r="Y159" s="17"/>
      <c r="Z159" s="17"/>
      <c r="AA159" s="17"/>
      <c r="AB159" s="2" t="s">
        <v>64</v>
      </c>
      <c r="AC159" s="16" t="s">
        <v>56</v>
      </c>
      <c r="AL159" s="2" t="s">
        <v>64</v>
      </c>
      <c r="AM159" s="16" t="s">
        <v>56</v>
      </c>
      <c r="AN159" s="14"/>
      <c r="AO159" s="14">
        <v>38.88888888888889</v>
      </c>
      <c r="AP159" s="14">
        <v>0.5091649694501018</v>
      </c>
      <c r="AQ159" s="14">
        <v>0.8611410118406888</v>
      </c>
      <c r="AR159" s="14">
        <v>0.6141248720573182</v>
      </c>
      <c r="AS159" s="14">
        <v>1.244343891402715</v>
      </c>
      <c r="AT159" s="14">
        <f>L159/L116*100</f>
        <v>1.160541586073501</v>
      </c>
      <c r="AU159" s="14">
        <v>30.76923076923077</v>
      </c>
      <c r="AW159" s="14">
        <f>N159/N116*100</f>
        <v>0.5405405405405406</v>
      </c>
      <c r="AX159" s="14">
        <f>O159/O116*100</f>
        <v>0.5059021922428331</v>
      </c>
    </row>
    <row r="160" spans="4:50" ht="12.75">
      <c r="D160" s="2" t="s">
        <v>65</v>
      </c>
      <c r="E160" s="16" t="s">
        <v>48</v>
      </c>
      <c r="F160" s="3"/>
      <c r="G160" s="38" t="s">
        <v>95</v>
      </c>
      <c r="H160" s="38" t="s">
        <v>95</v>
      </c>
      <c r="I160" s="17">
        <v>1</v>
      </c>
      <c r="J160" s="38" t="s">
        <v>95</v>
      </c>
      <c r="K160" s="38" t="s">
        <v>95</v>
      </c>
      <c r="L160" s="17">
        <v>1</v>
      </c>
      <c r="M160" s="38" t="s">
        <v>95</v>
      </c>
      <c r="N160" s="3"/>
      <c r="O160" s="17">
        <v>1</v>
      </c>
      <c r="P160" s="38" t="s">
        <v>95</v>
      </c>
      <c r="Q160" s="17">
        <v>2</v>
      </c>
      <c r="R160" s="17">
        <v>1</v>
      </c>
      <c r="S160" s="38" t="s">
        <v>95</v>
      </c>
      <c r="T160" s="17">
        <v>1</v>
      </c>
      <c r="V160" s="38" t="s">
        <v>95</v>
      </c>
      <c r="W160" s="17">
        <v>1</v>
      </c>
      <c r="X160" s="17">
        <v>1</v>
      </c>
      <c r="Y160" s="17"/>
      <c r="Z160" s="17"/>
      <c r="AA160" s="17"/>
      <c r="AB160" s="2" t="s">
        <v>65</v>
      </c>
      <c r="AC160" s="16" t="s">
        <v>48</v>
      </c>
      <c r="AL160" s="2" t="s">
        <v>65</v>
      </c>
      <c r="AM160" s="16" t="s">
        <v>48</v>
      </c>
      <c r="AN160" s="3"/>
      <c r="AO160" s="38" t="s">
        <v>95</v>
      </c>
      <c r="AP160" s="38" t="s">
        <v>95</v>
      </c>
      <c r="AQ160" s="14">
        <v>0.1076426264800861</v>
      </c>
      <c r="AR160" s="38" t="s">
        <v>95</v>
      </c>
      <c r="AS160" s="38" t="s">
        <v>95</v>
      </c>
      <c r="AT160" s="14">
        <f>L160/L116*100</f>
        <v>0.09671179883945842</v>
      </c>
      <c r="AU160" s="38" t="s">
        <v>95</v>
      </c>
      <c r="AW160" s="14">
        <f>N160/N116*100</f>
        <v>0</v>
      </c>
      <c r="AX160" s="14">
        <f>O160/O116*100</f>
        <v>0.08431703204047217</v>
      </c>
    </row>
    <row r="161" spans="4:50" ht="12.75">
      <c r="D161" s="2" t="s">
        <v>66</v>
      </c>
      <c r="E161" s="16" t="s">
        <v>48</v>
      </c>
      <c r="F161" s="17"/>
      <c r="G161" s="17">
        <v>12</v>
      </c>
      <c r="H161" s="17">
        <v>13</v>
      </c>
      <c r="I161" s="17">
        <v>1</v>
      </c>
      <c r="J161" s="17">
        <v>7</v>
      </c>
      <c r="K161" s="17">
        <v>7</v>
      </c>
      <c r="L161" s="17">
        <v>2</v>
      </c>
      <c r="M161" s="17">
        <v>9</v>
      </c>
      <c r="N161" s="17">
        <v>11</v>
      </c>
      <c r="O161" s="17">
        <v>4</v>
      </c>
      <c r="P161" s="17">
        <v>11</v>
      </c>
      <c r="Q161" s="17">
        <v>10</v>
      </c>
      <c r="R161" s="17">
        <v>4</v>
      </c>
      <c r="S161" s="17">
        <v>13</v>
      </c>
      <c r="T161" s="17">
        <v>1</v>
      </c>
      <c r="V161" s="17">
        <v>7</v>
      </c>
      <c r="W161" s="17">
        <v>2</v>
      </c>
      <c r="X161" s="17">
        <v>3</v>
      </c>
      <c r="Y161" s="17"/>
      <c r="Z161" s="17"/>
      <c r="AA161" s="17"/>
      <c r="AB161" s="2" t="s">
        <v>66</v>
      </c>
      <c r="AC161" s="16" t="s">
        <v>48</v>
      </c>
      <c r="AL161" s="2" t="s">
        <v>66</v>
      </c>
      <c r="AM161" s="16" t="s">
        <v>48</v>
      </c>
      <c r="AN161" s="14"/>
      <c r="AO161" s="14">
        <v>66.66666666666666</v>
      </c>
      <c r="AP161" s="14">
        <v>1.3238289205702647</v>
      </c>
      <c r="AQ161" s="14">
        <v>0.1076426264800861</v>
      </c>
      <c r="AR161" s="14">
        <v>0.7164790174002047</v>
      </c>
      <c r="AS161" s="14">
        <v>0.7918552036199095</v>
      </c>
      <c r="AT161" s="14">
        <f>L161/L116*100</f>
        <v>0.19342359767891684</v>
      </c>
      <c r="AU161" s="14">
        <v>69.23076923076923</v>
      </c>
      <c r="AW161" s="14">
        <f>N161/N116*100</f>
        <v>1.1891891891891893</v>
      </c>
      <c r="AX161" s="14">
        <f>O161/O116*100</f>
        <v>0.33726812816188867</v>
      </c>
    </row>
    <row r="162" spans="4:50" ht="12.75">
      <c r="D162" s="2" t="s">
        <v>66</v>
      </c>
      <c r="E162" s="16" t="s">
        <v>56</v>
      </c>
      <c r="F162" s="17"/>
      <c r="G162" s="17">
        <v>1</v>
      </c>
      <c r="H162" s="17">
        <v>0</v>
      </c>
      <c r="I162" s="17">
        <v>1</v>
      </c>
      <c r="J162" s="17">
        <v>0</v>
      </c>
      <c r="K162" s="17">
        <v>1</v>
      </c>
      <c r="L162" s="17">
        <v>0</v>
      </c>
      <c r="M162" s="17">
        <v>0</v>
      </c>
      <c r="N162" s="17">
        <v>1</v>
      </c>
      <c r="O162" s="17">
        <v>0</v>
      </c>
      <c r="P162" s="17">
        <v>0</v>
      </c>
      <c r="Q162" s="17">
        <v>1</v>
      </c>
      <c r="R162" s="17">
        <v>1</v>
      </c>
      <c r="S162" s="17">
        <v>0</v>
      </c>
      <c r="T162" s="17">
        <v>1</v>
      </c>
      <c r="V162" s="17">
        <v>1</v>
      </c>
      <c r="W162" s="17">
        <v>0</v>
      </c>
      <c r="X162" s="17">
        <v>0</v>
      </c>
      <c r="Y162" s="17"/>
      <c r="Z162" s="17"/>
      <c r="AA162" s="17"/>
      <c r="AB162" s="2" t="s">
        <v>66</v>
      </c>
      <c r="AC162" s="16" t="s">
        <v>56</v>
      </c>
      <c r="AL162" s="2" t="s">
        <v>66</v>
      </c>
      <c r="AM162" s="16" t="s">
        <v>56</v>
      </c>
      <c r="AN162" s="14"/>
      <c r="AO162" s="14">
        <v>5.555555555555555</v>
      </c>
      <c r="AP162" s="14">
        <v>0</v>
      </c>
      <c r="AQ162" s="14">
        <v>0.1076426264800861</v>
      </c>
      <c r="AR162" s="14">
        <v>0</v>
      </c>
      <c r="AS162" s="14">
        <v>0.11312217194570137</v>
      </c>
      <c r="AT162" s="14">
        <f>L162/L116*100</f>
        <v>0</v>
      </c>
      <c r="AU162" s="14">
        <v>0</v>
      </c>
      <c r="AW162" s="14">
        <f>N162/N116*100</f>
        <v>0.10810810810810811</v>
      </c>
      <c r="AX162" s="14">
        <f>O162/O116*100</f>
        <v>0</v>
      </c>
    </row>
    <row r="163" spans="4:50" ht="12.75">
      <c r="D163" s="2" t="s">
        <v>67</v>
      </c>
      <c r="E163" s="16" t="s">
        <v>48</v>
      </c>
      <c r="F163" s="17"/>
      <c r="G163" s="17">
        <v>21</v>
      </c>
      <c r="H163" s="17">
        <v>5</v>
      </c>
      <c r="I163" s="17">
        <v>22</v>
      </c>
      <c r="J163" s="17">
        <v>13</v>
      </c>
      <c r="K163" s="17">
        <v>23</v>
      </c>
      <c r="L163" s="17">
        <v>23</v>
      </c>
      <c r="M163" s="17">
        <v>11</v>
      </c>
      <c r="N163" s="17">
        <v>26</v>
      </c>
      <c r="O163" s="17">
        <v>27</v>
      </c>
      <c r="P163" s="17">
        <v>22</v>
      </c>
      <c r="Q163" s="17">
        <v>19</v>
      </c>
      <c r="R163" s="17">
        <v>26</v>
      </c>
      <c r="S163" s="17">
        <v>5</v>
      </c>
      <c r="T163" s="17">
        <v>22</v>
      </c>
      <c r="V163" s="17">
        <v>23</v>
      </c>
      <c r="W163" s="17">
        <v>23</v>
      </c>
      <c r="X163" s="17">
        <v>16</v>
      </c>
      <c r="Y163" s="17"/>
      <c r="Z163" s="17"/>
      <c r="AA163" s="17"/>
      <c r="AB163" s="2" t="s">
        <v>67</v>
      </c>
      <c r="AC163" s="16" t="s">
        <v>48</v>
      </c>
      <c r="AL163" s="2" t="s">
        <v>67</v>
      </c>
      <c r="AM163" s="16" t="s">
        <v>48</v>
      </c>
      <c r="AN163" s="14"/>
      <c r="AO163" s="14">
        <v>116.66666666666667</v>
      </c>
      <c r="AP163" s="14">
        <v>0.5091649694501018</v>
      </c>
      <c r="AQ163" s="14">
        <v>2.3681377825618943</v>
      </c>
      <c r="AR163" s="14">
        <v>1.3306038894575232</v>
      </c>
      <c r="AS163" s="14">
        <v>2.6018099547511313</v>
      </c>
      <c r="AT163" s="14">
        <f>L163/L116*100</f>
        <v>2.2243713733075436</v>
      </c>
      <c r="AU163" s="14">
        <v>84.61538461538461</v>
      </c>
      <c r="AW163" s="14">
        <f>N163/N116*100</f>
        <v>2.810810810810811</v>
      </c>
      <c r="AX163" s="14">
        <f>O163/O116*100</f>
        <v>2.2765598650927488</v>
      </c>
    </row>
    <row r="164" spans="4:50" ht="12.75">
      <c r="D164" s="2" t="s">
        <v>68</v>
      </c>
      <c r="E164" s="16" t="s">
        <v>36</v>
      </c>
      <c r="F164" s="3"/>
      <c r="G164" s="17">
        <v>2</v>
      </c>
      <c r="H164" s="17">
        <v>6</v>
      </c>
      <c r="I164" s="17">
        <v>4</v>
      </c>
      <c r="J164" s="17">
        <v>0</v>
      </c>
      <c r="K164" s="17">
        <v>2</v>
      </c>
      <c r="L164" s="17">
        <v>1</v>
      </c>
      <c r="M164" s="17">
        <v>1</v>
      </c>
      <c r="N164" s="17">
        <v>2</v>
      </c>
      <c r="O164" s="17">
        <v>0</v>
      </c>
      <c r="P164" s="17">
        <v>5</v>
      </c>
      <c r="Q164" s="17">
        <v>3</v>
      </c>
      <c r="R164" s="17">
        <v>2</v>
      </c>
      <c r="S164" s="17">
        <v>6</v>
      </c>
      <c r="T164" s="17">
        <v>4</v>
      </c>
      <c r="V164" s="17">
        <v>2</v>
      </c>
      <c r="W164" s="17">
        <v>1</v>
      </c>
      <c r="X164" s="17">
        <v>0</v>
      </c>
      <c r="Y164" s="17"/>
      <c r="Z164" s="17"/>
      <c r="AA164" s="17"/>
      <c r="AB164" s="2" t="s">
        <v>68</v>
      </c>
      <c r="AC164" s="16" t="s">
        <v>36</v>
      </c>
      <c r="AL164" s="2" t="s">
        <v>68</v>
      </c>
      <c r="AM164" s="16" t="s">
        <v>36</v>
      </c>
      <c r="AN164" s="14"/>
      <c r="AO164" s="14">
        <v>11.11111111111111</v>
      </c>
      <c r="AP164" s="14">
        <v>0.6109979633401221</v>
      </c>
      <c r="AQ164" s="14">
        <v>0.4305705059203444</v>
      </c>
      <c r="AR164" s="14">
        <v>0</v>
      </c>
      <c r="AS164" s="14">
        <v>0.22624434389140274</v>
      </c>
      <c r="AT164" s="14">
        <f>L164/L116*100</f>
        <v>0.09671179883945842</v>
      </c>
      <c r="AU164" s="14">
        <v>7.6923076923076925</v>
      </c>
      <c r="AW164" s="14">
        <f>N164/N116*100</f>
        <v>0.21621621621621623</v>
      </c>
      <c r="AX164" s="14">
        <f>O164/O116*100</f>
        <v>0</v>
      </c>
    </row>
    <row r="165" spans="4:50" ht="12.75">
      <c r="D165" s="2" t="s">
        <v>68</v>
      </c>
      <c r="E165" s="16" t="s">
        <v>56</v>
      </c>
      <c r="F165" s="17"/>
      <c r="G165" s="17">
        <v>6</v>
      </c>
      <c r="H165" s="17">
        <v>2</v>
      </c>
      <c r="I165" s="17">
        <v>4</v>
      </c>
      <c r="J165" s="17">
        <v>1</v>
      </c>
      <c r="K165" s="17">
        <v>3</v>
      </c>
      <c r="L165" s="17">
        <v>4</v>
      </c>
      <c r="M165" s="17">
        <v>7</v>
      </c>
      <c r="N165" s="17">
        <v>0</v>
      </c>
      <c r="O165" s="17">
        <v>4</v>
      </c>
      <c r="P165" s="17">
        <v>7</v>
      </c>
      <c r="Q165" s="17">
        <v>2</v>
      </c>
      <c r="R165" s="17">
        <v>6</v>
      </c>
      <c r="S165" s="17">
        <v>2</v>
      </c>
      <c r="T165" s="17">
        <v>4</v>
      </c>
      <c r="V165" s="17">
        <v>3</v>
      </c>
      <c r="W165" s="17">
        <v>4</v>
      </c>
      <c r="X165" s="17">
        <v>5</v>
      </c>
      <c r="Y165" s="17"/>
      <c r="Z165" s="17"/>
      <c r="AA165" s="17"/>
      <c r="AB165" s="2" t="s">
        <v>68</v>
      </c>
      <c r="AC165" s="16" t="s">
        <v>56</v>
      </c>
      <c r="AL165" s="2" t="s">
        <v>68</v>
      </c>
      <c r="AM165" s="16" t="s">
        <v>56</v>
      </c>
      <c r="AN165" s="14"/>
      <c r="AO165" s="14">
        <v>33.33333333333333</v>
      </c>
      <c r="AP165" s="14">
        <v>0.20366598778004072</v>
      </c>
      <c r="AQ165" s="14">
        <v>0.4305705059203444</v>
      </c>
      <c r="AR165" s="14">
        <v>0.1023541453428864</v>
      </c>
      <c r="AS165" s="14">
        <v>0.3393665158371041</v>
      </c>
      <c r="AT165" s="14">
        <f>L165/L116*100</f>
        <v>0.3868471953578337</v>
      </c>
      <c r="AU165" s="14">
        <v>53.84615384615385</v>
      </c>
      <c r="AW165" s="14">
        <f>N165/N116*100</f>
        <v>0</v>
      </c>
      <c r="AX165" s="14">
        <f>O165/O116*100</f>
        <v>0.33726812816188867</v>
      </c>
    </row>
    <row r="166" spans="4:50" ht="12.75">
      <c r="D166" s="2" t="s">
        <v>69</v>
      </c>
      <c r="E166" s="16" t="s">
        <v>48</v>
      </c>
      <c r="F166" s="17"/>
      <c r="G166" s="17">
        <v>1</v>
      </c>
      <c r="H166" s="17">
        <v>0</v>
      </c>
      <c r="I166" s="17">
        <v>0</v>
      </c>
      <c r="J166" s="17">
        <v>2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 s="17">
        <v>0</v>
      </c>
      <c r="W166" s="17">
        <v>0</v>
      </c>
      <c r="X166" s="17">
        <v>0</v>
      </c>
      <c r="Y166" s="17"/>
      <c r="Z166" s="17"/>
      <c r="AA166" s="17"/>
      <c r="AB166" s="2" t="s">
        <v>69</v>
      </c>
      <c r="AC166" s="16" t="s">
        <v>48</v>
      </c>
      <c r="AL166" s="2" t="s">
        <v>69</v>
      </c>
      <c r="AM166" s="16" t="s">
        <v>48</v>
      </c>
      <c r="AN166" s="14"/>
      <c r="AO166" s="14">
        <v>5.555555555555555</v>
      </c>
      <c r="AP166" s="14">
        <v>0</v>
      </c>
      <c r="AQ166" s="14">
        <v>0</v>
      </c>
      <c r="AR166" s="14">
        <v>0.2047082906857728</v>
      </c>
      <c r="AS166" s="14">
        <v>0</v>
      </c>
      <c r="AT166" s="14">
        <f>L166/L116*100</f>
        <v>0</v>
      </c>
      <c r="AU166" s="14">
        <v>0</v>
      </c>
      <c r="AW166" s="14">
        <f>N166/N116*100</f>
        <v>0</v>
      </c>
      <c r="AX166" s="14">
        <f>O166/O116*100</f>
        <v>0</v>
      </c>
    </row>
    <row r="167" spans="4:50" ht="12.75">
      <c r="D167" s="2" t="s">
        <v>70</v>
      </c>
      <c r="E167" s="16" t="s">
        <v>48</v>
      </c>
      <c r="F167" s="17"/>
      <c r="G167" s="17">
        <v>3</v>
      </c>
      <c r="H167" s="17">
        <v>7</v>
      </c>
      <c r="I167" s="17">
        <v>8</v>
      </c>
      <c r="J167" s="17">
        <v>7</v>
      </c>
      <c r="K167" s="17">
        <v>10</v>
      </c>
      <c r="L167" s="17">
        <v>2</v>
      </c>
      <c r="M167" s="17">
        <v>8</v>
      </c>
      <c r="N167" s="17">
        <v>1</v>
      </c>
      <c r="O167" s="17">
        <v>7</v>
      </c>
      <c r="P167" s="17">
        <v>10</v>
      </c>
      <c r="Q167" s="17">
        <v>2</v>
      </c>
      <c r="R167" s="17">
        <v>1</v>
      </c>
      <c r="S167" s="17">
        <v>7</v>
      </c>
      <c r="T167" s="17">
        <v>8</v>
      </c>
      <c r="V167" s="17">
        <v>10</v>
      </c>
      <c r="W167" s="17">
        <v>2</v>
      </c>
      <c r="X167" s="17">
        <v>3</v>
      </c>
      <c r="Y167" s="17"/>
      <c r="Z167" s="17"/>
      <c r="AA167" s="17"/>
      <c r="AB167" s="2" t="s">
        <v>70</v>
      </c>
      <c r="AC167" s="16" t="s">
        <v>48</v>
      </c>
      <c r="AL167" s="2" t="s">
        <v>70</v>
      </c>
      <c r="AM167" s="16" t="s">
        <v>48</v>
      </c>
      <c r="AN167" s="14"/>
      <c r="AO167" s="14">
        <v>16.666666666666664</v>
      </c>
      <c r="AP167" s="14">
        <v>0.7128309572301426</v>
      </c>
      <c r="AQ167" s="14">
        <v>0.8611410118406888</v>
      </c>
      <c r="AR167" s="14">
        <v>0.7164790174002047</v>
      </c>
      <c r="AS167" s="14">
        <v>1.1312217194570136</v>
      </c>
      <c r="AT167" s="14">
        <f>L167/L116*100</f>
        <v>0.19342359767891684</v>
      </c>
      <c r="AU167" s="14">
        <v>61.53846153846154</v>
      </c>
      <c r="AW167" s="14">
        <f>N167/N116*100</f>
        <v>0.10810810810810811</v>
      </c>
      <c r="AX167" s="14">
        <f>O167/O116*100</f>
        <v>0.5902192242833052</v>
      </c>
    </row>
    <row r="168" spans="4:50" ht="12.75">
      <c r="D168" s="2" t="s">
        <v>71</v>
      </c>
      <c r="E168" s="16" t="s">
        <v>48</v>
      </c>
      <c r="F168" s="17"/>
      <c r="G168" s="17">
        <v>2</v>
      </c>
      <c r="H168" s="17">
        <v>1</v>
      </c>
      <c r="I168" s="17">
        <v>3</v>
      </c>
      <c r="J168" s="17">
        <v>4</v>
      </c>
      <c r="K168" s="17">
        <v>4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1</v>
      </c>
      <c r="R168" s="17">
        <v>1</v>
      </c>
      <c r="S168" s="17">
        <v>1</v>
      </c>
      <c r="T168" s="17">
        <v>3</v>
      </c>
      <c r="V168" s="17">
        <v>4</v>
      </c>
      <c r="W168" s="17">
        <v>0</v>
      </c>
      <c r="X168" s="17">
        <v>1</v>
      </c>
      <c r="Y168" s="17"/>
      <c r="Z168" s="17"/>
      <c r="AA168" s="17"/>
      <c r="AB168" s="2" t="s">
        <v>71</v>
      </c>
      <c r="AC168" s="16" t="s">
        <v>48</v>
      </c>
      <c r="AL168" s="2" t="s">
        <v>71</v>
      </c>
      <c r="AM168" s="16" t="s">
        <v>48</v>
      </c>
      <c r="AN168" s="14"/>
      <c r="AO168" s="14">
        <v>11.11111111111111</v>
      </c>
      <c r="AP168" s="14">
        <v>0.10183299389002036</v>
      </c>
      <c r="AQ168" s="14">
        <v>0.32292787944025836</v>
      </c>
      <c r="AR168" s="14">
        <v>0.4094165813715456</v>
      </c>
      <c r="AS168" s="14">
        <v>0.4524886877828055</v>
      </c>
      <c r="AT168" s="14">
        <f>L168/L116*100</f>
        <v>0</v>
      </c>
      <c r="AU168" s="14">
        <v>0</v>
      </c>
      <c r="AW168" s="14">
        <f>N168/N116*100</f>
        <v>0</v>
      </c>
      <c r="AX168" s="14">
        <f>O168/O116*100</f>
        <v>0</v>
      </c>
    </row>
    <row r="169" spans="4:50" ht="12.75">
      <c r="D169" s="2" t="s">
        <v>72</v>
      </c>
      <c r="E169" s="16" t="s">
        <v>48</v>
      </c>
      <c r="F169" s="3"/>
      <c r="G169" s="17">
        <v>0</v>
      </c>
      <c r="H169" s="17">
        <v>1</v>
      </c>
      <c r="I169" s="17">
        <v>1</v>
      </c>
      <c r="J169" s="17">
        <v>2</v>
      </c>
      <c r="K169" s="17">
        <v>1</v>
      </c>
      <c r="L169" s="17">
        <v>0</v>
      </c>
      <c r="M169" s="17">
        <v>4</v>
      </c>
      <c r="N169" s="17">
        <v>0</v>
      </c>
      <c r="O169" s="17">
        <v>0</v>
      </c>
      <c r="P169" s="17">
        <v>0</v>
      </c>
      <c r="Q169" s="17">
        <v>1</v>
      </c>
      <c r="R169" s="17">
        <v>0</v>
      </c>
      <c r="S169" s="17">
        <v>1</v>
      </c>
      <c r="T169" s="17">
        <v>1</v>
      </c>
      <c r="V169" s="17">
        <v>1</v>
      </c>
      <c r="W169" s="17">
        <v>0</v>
      </c>
      <c r="X169" s="17">
        <v>0</v>
      </c>
      <c r="Y169" s="17"/>
      <c r="Z169" s="17"/>
      <c r="AA169" s="17"/>
      <c r="AB169" s="2" t="s">
        <v>72</v>
      </c>
      <c r="AC169" s="16" t="s">
        <v>48</v>
      </c>
      <c r="AL169" s="2" t="s">
        <v>72</v>
      </c>
      <c r="AM169" s="16" t="s">
        <v>48</v>
      </c>
      <c r="AN169" s="14"/>
      <c r="AO169" s="14">
        <v>0</v>
      </c>
      <c r="AP169" s="14">
        <v>0.10183299389002036</v>
      </c>
      <c r="AQ169" s="14">
        <v>0.1076426264800861</v>
      </c>
      <c r="AR169" s="14">
        <v>0.2047082906857728</v>
      </c>
      <c r="AS169" s="14">
        <v>0.11312217194570137</v>
      </c>
      <c r="AT169" s="14">
        <f>L169/L116*100</f>
        <v>0</v>
      </c>
      <c r="AU169" s="14">
        <v>30.76923076923077</v>
      </c>
      <c r="AW169" s="14">
        <f>N169/N116*100</f>
        <v>0</v>
      </c>
      <c r="AX169" s="14">
        <f>O169/O116*100</f>
        <v>0</v>
      </c>
    </row>
    <row r="170" spans="4:50" ht="12.75">
      <c r="D170" s="2" t="s">
        <v>73</v>
      </c>
      <c r="E170" s="16" t="s">
        <v>48</v>
      </c>
      <c r="F170" s="17"/>
      <c r="G170" s="17">
        <v>13</v>
      </c>
      <c r="H170" s="17">
        <v>6</v>
      </c>
      <c r="I170" s="17">
        <v>4</v>
      </c>
      <c r="J170" s="17">
        <v>11</v>
      </c>
      <c r="K170" s="17">
        <v>7</v>
      </c>
      <c r="L170" s="17">
        <v>8</v>
      </c>
      <c r="M170" s="17">
        <v>11</v>
      </c>
      <c r="N170" s="17">
        <v>17</v>
      </c>
      <c r="O170" s="17">
        <v>8</v>
      </c>
      <c r="P170" s="17">
        <v>5</v>
      </c>
      <c r="Q170" s="17">
        <v>6</v>
      </c>
      <c r="R170" s="17">
        <v>5</v>
      </c>
      <c r="S170" s="17">
        <v>6</v>
      </c>
      <c r="T170" s="17">
        <v>4</v>
      </c>
      <c r="V170" s="17">
        <v>7</v>
      </c>
      <c r="W170" s="17">
        <v>8</v>
      </c>
      <c r="X170" s="17">
        <v>7</v>
      </c>
      <c r="Y170" s="17"/>
      <c r="Z170" s="17"/>
      <c r="AA170" s="17"/>
      <c r="AB170" s="2" t="s">
        <v>73</v>
      </c>
      <c r="AC170" s="16" t="s">
        <v>48</v>
      </c>
      <c r="AL170" s="2" t="s">
        <v>73</v>
      </c>
      <c r="AM170" s="16" t="s">
        <v>48</v>
      </c>
      <c r="AN170" s="14"/>
      <c r="AO170" s="14">
        <v>72.22222222222221</v>
      </c>
      <c r="AP170" s="14">
        <v>0.6109979633401221</v>
      </c>
      <c r="AQ170" s="14">
        <v>0.4305705059203444</v>
      </c>
      <c r="AR170" s="14">
        <v>1.1258955987717503</v>
      </c>
      <c r="AS170" s="14">
        <v>0.7918552036199095</v>
      </c>
      <c r="AT170" s="14">
        <f>L170/L116*100</f>
        <v>0.7736943907156674</v>
      </c>
      <c r="AU170" s="14">
        <v>84.61538461538461</v>
      </c>
      <c r="AW170" s="14">
        <f>N170/N116*100</f>
        <v>1.8378378378378377</v>
      </c>
      <c r="AX170" s="14">
        <f>O170/O116*100</f>
        <v>0.6745362563237773</v>
      </c>
    </row>
    <row r="171" spans="4:50" ht="12.75">
      <c r="D171" s="2" t="s">
        <v>73</v>
      </c>
      <c r="E171" s="16" t="s">
        <v>56</v>
      </c>
      <c r="F171" s="17"/>
      <c r="G171" s="17">
        <v>9</v>
      </c>
      <c r="H171" s="17">
        <v>11</v>
      </c>
      <c r="I171" s="17">
        <v>7</v>
      </c>
      <c r="J171" s="17">
        <v>15</v>
      </c>
      <c r="K171" s="17">
        <v>13</v>
      </c>
      <c r="L171" s="17">
        <v>14</v>
      </c>
      <c r="M171" s="17">
        <v>14</v>
      </c>
      <c r="N171" s="17">
        <v>8</v>
      </c>
      <c r="O171" s="17">
        <v>22</v>
      </c>
      <c r="P171" s="17">
        <v>17</v>
      </c>
      <c r="Q171" s="17">
        <v>8</v>
      </c>
      <c r="R171" s="17">
        <v>16</v>
      </c>
      <c r="S171" s="17">
        <v>11</v>
      </c>
      <c r="T171" s="17">
        <v>7</v>
      </c>
      <c r="V171" s="17">
        <v>13</v>
      </c>
      <c r="W171" s="17">
        <v>14</v>
      </c>
      <c r="X171" s="17">
        <v>13</v>
      </c>
      <c r="Y171" s="17"/>
      <c r="Z171" s="17"/>
      <c r="AA171" s="17"/>
      <c r="AB171" s="2" t="s">
        <v>73</v>
      </c>
      <c r="AC171" s="16" t="s">
        <v>56</v>
      </c>
      <c r="AL171" s="2" t="s">
        <v>73</v>
      </c>
      <c r="AM171" s="16" t="s">
        <v>56</v>
      </c>
      <c r="AN171" s="14"/>
      <c r="AO171" s="14">
        <v>50</v>
      </c>
      <c r="AP171" s="14">
        <v>1.120162932790224</v>
      </c>
      <c r="AQ171" s="14">
        <v>0.7534983853606028</v>
      </c>
      <c r="AR171" s="14">
        <v>1.5353121801432956</v>
      </c>
      <c r="AS171" s="14">
        <v>1.4705882352941175</v>
      </c>
      <c r="AT171" s="14">
        <f>L171/L116*100</f>
        <v>1.3539651837524178</v>
      </c>
      <c r="AU171" s="14">
        <v>107.6923076923077</v>
      </c>
      <c r="AW171" s="14">
        <f>N171/N116*100</f>
        <v>0.8648648648648649</v>
      </c>
      <c r="AX171" s="14">
        <f>O171/O116*100</f>
        <v>1.854974704890388</v>
      </c>
    </row>
    <row r="172" spans="4:50" ht="12.75">
      <c r="D172" s="2" t="s">
        <v>74</v>
      </c>
      <c r="E172" s="16" t="s">
        <v>48</v>
      </c>
      <c r="F172" s="17"/>
      <c r="G172" s="17">
        <v>1</v>
      </c>
      <c r="H172" s="17">
        <v>3</v>
      </c>
      <c r="I172" s="17">
        <v>1</v>
      </c>
      <c r="J172" s="17">
        <v>3</v>
      </c>
      <c r="K172" s="17">
        <v>1</v>
      </c>
      <c r="L172" s="17">
        <v>1</v>
      </c>
      <c r="M172" s="17">
        <v>1</v>
      </c>
      <c r="N172" s="17">
        <v>0</v>
      </c>
      <c r="O172" s="17">
        <v>0</v>
      </c>
      <c r="P172" s="17">
        <v>1</v>
      </c>
      <c r="Q172" s="17">
        <v>0</v>
      </c>
      <c r="R172" s="17">
        <v>0</v>
      </c>
      <c r="S172" s="17">
        <v>3</v>
      </c>
      <c r="T172" s="17">
        <v>1</v>
      </c>
      <c r="V172" s="17">
        <v>1</v>
      </c>
      <c r="W172" s="17">
        <v>1</v>
      </c>
      <c r="X172" s="17">
        <v>0</v>
      </c>
      <c r="Y172" s="17"/>
      <c r="Z172" s="17"/>
      <c r="AA172" s="17"/>
      <c r="AB172" s="2" t="s">
        <v>74</v>
      </c>
      <c r="AC172" s="16" t="s">
        <v>48</v>
      </c>
      <c r="AL172" s="2" t="s">
        <v>74</v>
      </c>
      <c r="AM172" s="16" t="s">
        <v>48</v>
      </c>
      <c r="AN172" s="14"/>
      <c r="AO172" s="14">
        <v>5.555555555555555</v>
      </c>
      <c r="AP172" s="14">
        <v>0.30549898167006106</v>
      </c>
      <c r="AQ172" s="14">
        <v>0.1076426264800861</v>
      </c>
      <c r="AR172" s="14">
        <v>0.3070624360286591</v>
      </c>
      <c r="AS172" s="14">
        <v>0.11312217194570137</v>
      </c>
      <c r="AT172" s="14">
        <f>L172/L116*100</f>
        <v>0.09671179883945842</v>
      </c>
      <c r="AU172" s="14">
        <v>7.6923076923076925</v>
      </c>
      <c r="AW172" s="14">
        <f>N172/N116*100</f>
        <v>0</v>
      </c>
      <c r="AX172" s="14">
        <f>O172/O116*100</f>
        <v>0</v>
      </c>
    </row>
    <row r="173" spans="4:50" ht="12.75">
      <c r="D173" s="2" t="s">
        <v>75</v>
      </c>
      <c r="E173" s="16" t="s">
        <v>48</v>
      </c>
      <c r="F173" s="17"/>
      <c r="G173" s="17">
        <v>11</v>
      </c>
      <c r="H173" s="17">
        <v>6</v>
      </c>
      <c r="I173" s="17">
        <v>7</v>
      </c>
      <c r="J173" s="17">
        <v>8</v>
      </c>
      <c r="K173" s="17">
        <v>6</v>
      </c>
      <c r="L173" s="17">
        <v>6</v>
      </c>
      <c r="M173" s="17">
        <v>15</v>
      </c>
      <c r="N173" s="17">
        <v>14</v>
      </c>
      <c r="O173" s="17">
        <v>5</v>
      </c>
      <c r="P173" s="17">
        <v>17</v>
      </c>
      <c r="Q173" s="17">
        <v>2</v>
      </c>
      <c r="R173" s="17">
        <v>3</v>
      </c>
      <c r="S173" s="17">
        <v>6</v>
      </c>
      <c r="T173" s="17">
        <v>7</v>
      </c>
      <c r="V173" s="17">
        <v>6</v>
      </c>
      <c r="W173" s="17">
        <v>6</v>
      </c>
      <c r="X173" s="17">
        <v>2</v>
      </c>
      <c r="Y173" s="17"/>
      <c r="Z173" s="17"/>
      <c r="AA173" s="17"/>
      <c r="AB173" s="2" t="s">
        <v>75</v>
      </c>
      <c r="AC173" s="16" t="s">
        <v>48</v>
      </c>
      <c r="AL173" s="2" t="s">
        <v>75</v>
      </c>
      <c r="AM173" s="16" t="s">
        <v>48</v>
      </c>
      <c r="AN173" s="14"/>
      <c r="AO173" s="14">
        <v>61.111111111111114</v>
      </c>
      <c r="AP173" s="14">
        <v>0.6109979633401221</v>
      </c>
      <c r="AQ173" s="14">
        <v>0.7534983853606028</v>
      </c>
      <c r="AR173" s="14">
        <v>0.8188331627430911</v>
      </c>
      <c r="AS173" s="14">
        <v>0.6787330316742082</v>
      </c>
      <c r="AT173" s="14">
        <f>L173/L116*100</f>
        <v>0.5802707930367506</v>
      </c>
      <c r="AU173" s="14">
        <v>115.38461538461537</v>
      </c>
      <c r="AW173" s="14">
        <f>N173/N116*100</f>
        <v>1.5135135135135136</v>
      </c>
      <c r="AX173" s="14">
        <f>O173/O116*100</f>
        <v>0.42158516020236086</v>
      </c>
    </row>
    <row r="174" spans="4:50" ht="12.75">
      <c r="D174" s="2" t="s">
        <v>76</v>
      </c>
      <c r="E174" s="16" t="s">
        <v>48</v>
      </c>
      <c r="F174" s="17"/>
      <c r="G174" s="17">
        <v>15</v>
      </c>
      <c r="H174" s="17">
        <v>8</v>
      </c>
      <c r="I174" s="17">
        <v>6</v>
      </c>
      <c r="J174" s="17">
        <v>9</v>
      </c>
      <c r="K174" s="17">
        <v>2</v>
      </c>
      <c r="L174" s="17">
        <v>10</v>
      </c>
      <c r="M174" s="17">
        <v>15</v>
      </c>
      <c r="N174" s="17">
        <v>14</v>
      </c>
      <c r="O174" s="17">
        <v>6</v>
      </c>
      <c r="P174" s="17">
        <v>6</v>
      </c>
      <c r="Q174" s="17">
        <v>4</v>
      </c>
      <c r="R174" s="17">
        <v>4</v>
      </c>
      <c r="S174" s="17">
        <v>8</v>
      </c>
      <c r="T174" s="17">
        <v>6</v>
      </c>
      <c r="V174" s="17">
        <v>2</v>
      </c>
      <c r="W174" s="17">
        <v>10</v>
      </c>
      <c r="X174" s="17">
        <v>1</v>
      </c>
      <c r="Y174" s="17"/>
      <c r="Z174" s="17"/>
      <c r="AA174" s="17"/>
      <c r="AB174" s="2" t="s">
        <v>76</v>
      </c>
      <c r="AC174" s="16" t="s">
        <v>48</v>
      </c>
      <c r="AL174" s="2" t="s">
        <v>76</v>
      </c>
      <c r="AM174" s="16" t="s">
        <v>48</v>
      </c>
      <c r="AN174" s="14"/>
      <c r="AO174" s="14">
        <v>83.33333333333334</v>
      </c>
      <c r="AP174" s="14">
        <v>0.8146639511201629</v>
      </c>
      <c r="AQ174" s="14">
        <v>0.6458557588805167</v>
      </c>
      <c r="AR174" s="14">
        <v>0.9211873080859775</v>
      </c>
      <c r="AS174" s="14">
        <v>0.22624434389140274</v>
      </c>
      <c r="AT174" s="14">
        <f>L174/L116*100</f>
        <v>0.9671179883945842</v>
      </c>
      <c r="AU174" s="14">
        <v>115.38461538461537</v>
      </c>
      <c r="AW174" s="14">
        <f>N174/N116*100</f>
        <v>1.5135135135135136</v>
      </c>
      <c r="AX174" s="14">
        <f>O174/O116*100</f>
        <v>0.5059021922428331</v>
      </c>
    </row>
    <row r="175" spans="4:50" ht="12.75">
      <c r="D175" s="2" t="s">
        <v>76</v>
      </c>
      <c r="E175" s="16" t="s">
        <v>56</v>
      </c>
      <c r="F175" s="17"/>
      <c r="G175" s="17">
        <v>1</v>
      </c>
      <c r="H175" s="17">
        <v>0</v>
      </c>
      <c r="I175" s="17">
        <v>0</v>
      </c>
      <c r="J175" s="17">
        <v>1</v>
      </c>
      <c r="K175" s="17">
        <v>1</v>
      </c>
      <c r="L175" s="17">
        <v>1</v>
      </c>
      <c r="M175" s="17">
        <v>1</v>
      </c>
      <c r="N175" s="17">
        <v>0</v>
      </c>
      <c r="O175" s="17">
        <v>0</v>
      </c>
      <c r="P175" s="17">
        <v>0</v>
      </c>
      <c r="Q175" s="17">
        <v>0</v>
      </c>
      <c r="R175" s="17">
        <v>1</v>
      </c>
      <c r="S175" s="17">
        <v>0</v>
      </c>
      <c r="T175" s="17">
        <v>0</v>
      </c>
      <c r="V175" s="17">
        <v>1</v>
      </c>
      <c r="W175" s="17">
        <v>1</v>
      </c>
      <c r="X175" s="17">
        <v>2</v>
      </c>
      <c r="Y175" s="17"/>
      <c r="Z175" s="17"/>
      <c r="AA175" s="17"/>
      <c r="AB175" s="2" t="s">
        <v>76</v>
      </c>
      <c r="AC175" s="16" t="s">
        <v>56</v>
      </c>
      <c r="AL175" s="2" t="s">
        <v>76</v>
      </c>
      <c r="AM175" s="16" t="s">
        <v>56</v>
      </c>
      <c r="AN175" s="14"/>
      <c r="AO175" s="14">
        <v>5.555555555555555</v>
      </c>
      <c r="AP175" s="14">
        <v>0</v>
      </c>
      <c r="AQ175" s="14">
        <v>0</v>
      </c>
      <c r="AR175" s="14">
        <v>0.1023541453428864</v>
      </c>
      <c r="AS175" s="14">
        <v>0.11312217194570137</v>
      </c>
      <c r="AT175" s="14">
        <f>L175/L116*100</f>
        <v>0.09671179883945842</v>
      </c>
      <c r="AU175" s="14">
        <v>7.6923076923076925</v>
      </c>
      <c r="AW175" s="14">
        <f>N175/N116*100</f>
        <v>0</v>
      </c>
      <c r="AX175" s="14">
        <f>O175/O116*100</f>
        <v>0</v>
      </c>
    </row>
    <row r="176" spans="4:50" ht="12.75">
      <c r="D176" s="15" t="s">
        <v>77</v>
      </c>
      <c r="E176" s="20" t="s">
        <v>48</v>
      </c>
      <c r="F176" s="7"/>
      <c r="G176" s="11">
        <v>10</v>
      </c>
      <c r="H176" s="11">
        <v>14</v>
      </c>
      <c r="I176" s="11">
        <v>12</v>
      </c>
      <c r="J176" s="11">
        <v>10</v>
      </c>
      <c r="K176" s="11">
        <v>15</v>
      </c>
      <c r="L176" s="11">
        <v>5</v>
      </c>
      <c r="M176" s="11">
        <v>7</v>
      </c>
      <c r="N176" s="11">
        <v>11</v>
      </c>
      <c r="O176" s="11">
        <v>7</v>
      </c>
      <c r="P176" s="11">
        <v>19</v>
      </c>
      <c r="Q176" s="11">
        <v>5</v>
      </c>
      <c r="R176" s="39">
        <v>8</v>
      </c>
      <c r="S176" s="11">
        <v>14</v>
      </c>
      <c r="T176" s="11">
        <v>12</v>
      </c>
      <c r="V176" s="11">
        <v>15</v>
      </c>
      <c r="W176" s="11">
        <v>5</v>
      </c>
      <c r="X176" s="39">
        <v>3</v>
      </c>
      <c r="Y176" s="50"/>
      <c r="Z176" s="50"/>
      <c r="AA176" s="50"/>
      <c r="AB176" s="15" t="s">
        <v>77</v>
      </c>
      <c r="AC176" s="20" t="s">
        <v>48</v>
      </c>
      <c r="AL176" s="15" t="s">
        <v>77</v>
      </c>
      <c r="AM176" s="20" t="s">
        <v>48</v>
      </c>
      <c r="AN176" s="13"/>
      <c r="AO176" s="13">
        <v>55.55555555555556</v>
      </c>
      <c r="AP176" s="13">
        <v>1.4256619144602851</v>
      </c>
      <c r="AQ176" s="13">
        <v>1.2917115177610334</v>
      </c>
      <c r="AR176" s="13">
        <v>1.023541453428864</v>
      </c>
      <c r="AS176" s="13">
        <v>1.6968325791855203</v>
      </c>
      <c r="AT176" s="13">
        <f>L176/L116*100</f>
        <v>0.4835589941972921</v>
      </c>
      <c r="AU176" s="13">
        <v>53.84615384615385</v>
      </c>
      <c r="AW176" s="13">
        <f>N176/N116*100</f>
        <v>1.1891891891891893</v>
      </c>
      <c r="AX176" s="13">
        <f>O176/O116*100</f>
        <v>0.5902192242833052</v>
      </c>
    </row>
    <row r="177" spans="4:50" ht="12.75">
      <c r="D177" s="3"/>
      <c r="E177" s="21"/>
      <c r="F177" s="6"/>
      <c r="G177" s="31" t="s">
        <v>16</v>
      </c>
      <c r="H177" s="31" t="s">
        <v>20</v>
      </c>
      <c r="I177" s="31" t="s">
        <v>92</v>
      </c>
      <c r="J177" s="31" t="s">
        <v>17</v>
      </c>
      <c r="K177" s="31" t="s">
        <v>21</v>
      </c>
      <c r="L177" s="31" t="s">
        <v>96</v>
      </c>
      <c r="M177" s="31" t="s">
        <v>18</v>
      </c>
      <c r="N177" s="6" t="s">
        <v>12</v>
      </c>
      <c r="O177" s="31" t="s">
        <v>98</v>
      </c>
      <c r="P177" s="31" t="s">
        <v>19</v>
      </c>
      <c r="Q177" s="31" t="s">
        <v>23</v>
      </c>
      <c r="R177" s="41" t="s">
        <v>103</v>
      </c>
      <c r="S177" s="31" t="s">
        <v>20</v>
      </c>
      <c r="T177" s="31" t="s">
        <v>92</v>
      </c>
      <c r="V177" s="31" t="s">
        <v>21</v>
      </c>
      <c r="W177" s="31" t="s">
        <v>96</v>
      </c>
      <c r="X177" s="41" t="s">
        <v>108</v>
      </c>
      <c r="Y177" s="52"/>
      <c r="Z177" s="52"/>
      <c r="AA177" s="52"/>
      <c r="AB177" s="3"/>
      <c r="AC177" s="21"/>
      <c r="AL177" s="32"/>
      <c r="AM177" s="33"/>
      <c r="AN177" s="31"/>
      <c r="AO177" s="31" t="s">
        <v>16</v>
      </c>
      <c r="AP177" s="31" t="s">
        <v>20</v>
      </c>
      <c r="AQ177" s="31" t="s">
        <v>92</v>
      </c>
      <c r="AR177" s="31" t="s">
        <v>17</v>
      </c>
      <c r="AS177" s="31" t="s">
        <v>21</v>
      </c>
      <c r="AT177" s="31" t="s">
        <v>96</v>
      </c>
      <c r="AU177" s="31" t="s">
        <v>18</v>
      </c>
      <c r="AW177" s="31" t="s">
        <v>98</v>
      </c>
      <c r="AX177" s="31" t="s">
        <v>103</v>
      </c>
    </row>
    <row r="178" spans="4:50" ht="12.75">
      <c r="D178" s="15" t="s">
        <v>78</v>
      </c>
      <c r="E178" s="22"/>
      <c r="F178" s="7"/>
      <c r="G178" s="3"/>
      <c r="H178" s="7"/>
      <c r="I178" s="7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V178" s="7"/>
      <c r="W178" s="7"/>
      <c r="X178" s="7"/>
      <c r="Y178" s="7"/>
      <c r="Z178" s="7"/>
      <c r="AA178" s="7"/>
      <c r="AB178" s="15" t="s">
        <v>78</v>
      </c>
      <c r="AC178" s="22"/>
      <c r="AL178" s="15" t="s">
        <v>78</v>
      </c>
      <c r="AM178" s="22"/>
      <c r="AN178" s="13"/>
      <c r="AO178" s="7"/>
      <c r="AP178" s="7"/>
      <c r="AQ178" s="7"/>
      <c r="AR178" s="3"/>
      <c r="AS178" s="7"/>
      <c r="AT178" s="7"/>
      <c r="AU178" s="7"/>
      <c r="AW178" s="7"/>
      <c r="AX178" s="7"/>
    </row>
    <row r="179" spans="4:50" ht="12.75">
      <c r="D179" s="2" t="s">
        <v>79</v>
      </c>
      <c r="E179" s="16" t="s">
        <v>48</v>
      </c>
      <c r="F179" s="17"/>
      <c r="G179" s="18">
        <v>63</v>
      </c>
      <c r="H179" s="17">
        <v>34</v>
      </c>
      <c r="I179" s="17">
        <v>19</v>
      </c>
      <c r="J179" s="18">
        <v>52</v>
      </c>
      <c r="K179" s="17">
        <v>24</v>
      </c>
      <c r="L179" s="17">
        <v>17</v>
      </c>
      <c r="M179" s="17">
        <v>33</v>
      </c>
      <c r="N179" s="17">
        <v>60</v>
      </c>
      <c r="O179" s="17">
        <v>13</v>
      </c>
      <c r="P179" s="17">
        <v>38</v>
      </c>
      <c r="Q179" s="17">
        <v>17</v>
      </c>
      <c r="R179" s="17">
        <v>13</v>
      </c>
      <c r="S179" s="17">
        <v>34</v>
      </c>
      <c r="T179" s="17">
        <v>19</v>
      </c>
      <c r="V179" s="17">
        <v>24</v>
      </c>
      <c r="W179" s="17">
        <v>17</v>
      </c>
      <c r="X179" s="17">
        <v>20</v>
      </c>
      <c r="Y179" s="17"/>
      <c r="Z179" s="17"/>
      <c r="AA179" s="17"/>
      <c r="AB179" s="2" t="s">
        <v>79</v>
      </c>
      <c r="AC179" s="16" t="s">
        <v>48</v>
      </c>
      <c r="AL179" s="2" t="s">
        <v>79</v>
      </c>
      <c r="AM179" s="16" t="s">
        <v>48</v>
      </c>
      <c r="AN179" s="14"/>
      <c r="AO179" s="14">
        <v>350</v>
      </c>
      <c r="AP179" s="14">
        <v>3.462321792260693</v>
      </c>
      <c r="AQ179" s="14">
        <v>2.045209903121636</v>
      </c>
      <c r="AR179" s="19">
        <v>5.322415557830093</v>
      </c>
      <c r="AS179" s="14">
        <v>2.7149321266968327</v>
      </c>
      <c r="AT179" s="14">
        <f>L179/L116*100</f>
        <v>1.6441005802707929</v>
      </c>
      <c r="AU179" s="14">
        <v>253.84615384615384</v>
      </c>
      <c r="AW179" s="14">
        <f>N179/N116*100</f>
        <v>6.486486486486487</v>
      </c>
      <c r="AX179" s="14">
        <f>O179/O116*100</f>
        <v>1.0961214165261384</v>
      </c>
    </row>
    <row r="180" spans="4:50" ht="12.75">
      <c r="D180" s="2" t="s">
        <v>80</v>
      </c>
      <c r="E180" s="16" t="s">
        <v>36</v>
      </c>
      <c r="F180" s="17"/>
      <c r="G180" s="17">
        <v>6</v>
      </c>
      <c r="H180" s="38" t="s">
        <v>95</v>
      </c>
      <c r="I180" s="38" t="s">
        <v>95</v>
      </c>
      <c r="J180" s="17">
        <v>3</v>
      </c>
      <c r="K180" s="38" t="s">
        <v>95</v>
      </c>
      <c r="L180" s="38" t="s">
        <v>95</v>
      </c>
      <c r="M180" s="17">
        <v>0</v>
      </c>
      <c r="N180" s="17">
        <v>4</v>
      </c>
      <c r="O180" s="38" t="s">
        <v>95</v>
      </c>
      <c r="P180" s="17">
        <v>1</v>
      </c>
      <c r="Q180" s="38" t="s">
        <v>95</v>
      </c>
      <c r="R180" s="38" t="s">
        <v>95</v>
      </c>
      <c r="S180" s="38" t="s">
        <v>95</v>
      </c>
      <c r="T180" s="38" t="s">
        <v>95</v>
      </c>
      <c r="V180" s="38" t="s">
        <v>95</v>
      </c>
      <c r="W180" s="38" t="s">
        <v>95</v>
      </c>
      <c r="X180" s="17">
        <v>99</v>
      </c>
      <c r="Y180" s="17"/>
      <c r="Z180" s="17"/>
      <c r="AA180" s="17"/>
      <c r="AB180" s="2" t="s">
        <v>80</v>
      </c>
      <c r="AC180" s="16" t="s">
        <v>36</v>
      </c>
      <c r="AL180" s="2" t="s">
        <v>80</v>
      </c>
      <c r="AM180" s="16" t="s">
        <v>36</v>
      </c>
      <c r="AN180" s="14"/>
      <c r="AO180" s="14">
        <v>33.33333333333333</v>
      </c>
      <c r="AP180" s="38" t="s">
        <v>95</v>
      </c>
      <c r="AQ180" s="38" t="s">
        <v>95</v>
      </c>
      <c r="AR180" s="14">
        <v>0.3070624360286591</v>
      </c>
      <c r="AS180" s="38" t="s">
        <v>95</v>
      </c>
      <c r="AT180" s="38" t="s">
        <v>95</v>
      </c>
      <c r="AU180" s="14">
        <v>0</v>
      </c>
      <c r="AW180" s="38" t="s">
        <v>95</v>
      </c>
      <c r="AX180" s="38" t="s">
        <v>95</v>
      </c>
    </row>
    <row r="181" spans="4:50" ht="12.75">
      <c r="D181" s="2" t="s">
        <v>81</v>
      </c>
      <c r="E181" s="16" t="s">
        <v>48</v>
      </c>
      <c r="F181" s="17"/>
      <c r="G181" s="17">
        <v>176</v>
      </c>
      <c r="H181" s="17">
        <v>101</v>
      </c>
      <c r="I181" s="17">
        <v>79</v>
      </c>
      <c r="J181" s="17">
        <v>147</v>
      </c>
      <c r="K181" s="17">
        <v>98</v>
      </c>
      <c r="L181" s="17">
        <v>87</v>
      </c>
      <c r="M181" s="17">
        <v>127</v>
      </c>
      <c r="N181" s="17">
        <v>183</v>
      </c>
      <c r="O181" s="17">
        <v>110</v>
      </c>
      <c r="P181" s="17">
        <v>127</v>
      </c>
      <c r="Q181" s="17">
        <v>116</v>
      </c>
      <c r="R181" s="17">
        <v>109</v>
      </c>
      <c r="S181" s="17">
        <v>101</v>
      </c>
      <c r="T181" s="17">
        <v>79</v>
      </c>
      <c r="V181" s="17">
        <v>98</v>
      </c>
      <c r="W181" s="17">
        <v>87</v>
      </c>
      <c r="X181" s="38">
        <v>39</v>
      </c>
      <c r="Y181" s="38"/>
      <c r="Z181" s="38"/>
      <c r="AA181" s="38"/>
      <c r="AB181" s="2" t="s">
        <v>81</v>
      </c>
      <c r="AC181" s="16" t="s">
        <v>48</v>
      </c>
      <c r="AL181" s="2" t="s">
        <v>81</v>
      </c>
      <c r="AM181" s="16" t="s">
        <v>48</v>
      </c>
      <c r="AN181" s="14"/>
      <c r="AO181" s="14">
        <v>977.7777777777778</v>
      </c>
      <c r="AP181" s="14">
        <v>10.285132382892057</v>
      </c>
      <c r="AQ181" s="14">
        <v>8.503767491926803</v>
      </c>
      <c r="AR181" s="14">
        <v>15.046059365404298</v>
      </c>
      <c r="AS181" s="14">
        <v>11.085972850678733</v>
      </c>
      <c r="AT181" s="14">
        <f>L181/L116*100</f>
        <v>8.413926499032883</v>
      </c>
      <c r="AU181" s="14">
        <v>976.923076923077</v>
      </c>
      <c r="AW181" s="14">
        <f>N181/N116*100</f>
        <v>19.783783783783786</v>
      </c>
      <c r="AX181" s="14">
        <f>O181/O116*100</f>
        <v>9.27487352445194</v>
      </c>
    </row>
    <row r="182" spans="4:50" ht="12.75">
      <c r="D182" s="2" t="s">
        <v>82</v>
      </c>
      <c r="E182" s="16" t="s">
        <v>36</v>
      </c>
      <c r="F182" s="17"/>
      <c r="G182" s="17">
        <v>28</v>
      </c>
      <c r="H182" s="17">
        <v>9</v>
      </c>
      <c r="I182" s="17">
        <v>10</v>
      </c>
      <c r="J182" s="17">
        <v>20</v>
      </c>
      <c r="K182" s="17">
        <v>8</v>
      </c>
      <c r="L182" s="17">
        <v>4</v>
      </c>
      <c r="M182" s="17">
        <v>15</v>
      </c>
      <c r="N182" s="17">
        <v>29</v>
      </c>
      <c r="O182" s="17">
        <v>10</v>
      </c>
      <c r="P182" s="17">
        <v>17</v>
      </c>
      <c r="Q182" s="17">
        <v>8</v>
      </c>
      <c r="R182" s="17">
        <v>11</v>
      </c>
      <c r="S182" s="17">
        <v>9</v>
      </c>
      <c r="T182" s="17">
        <v>10</v>
      </c>
      <c r="V182" s="17">
        <v>8</v>
      </c>
      <c r="W182" s="17">
        <v>4</v>
      </c>
      <c r="X182" s="17">
        <v>9</v>
      </c>
      <c r="Y182" s="17"/>
      <c r="Z182" s="17"/>
      <c r="AA182" s="17"/>
      <c r="AB182" s="2" t="s">
        <v>82</v>
      </c>
      <c r="AC182" s="16" t="s">
        <v>36</v>
      </c>
      <c r="AL182" s="2" t="s">
        <v>82</v>
      </c>
      <c r="AM182" s="16" t="s">
        <v>36</v>
      </c>
      <c r="AN182" s="14"/>
      <c r="AO182" s="14">
        <v>155.55555555555557</v>
      </c>
      <c r="AP182" s="14">
        <v>0.9164969450101833</v>
      </c>
      <c r="AQ182" s="14">
        <v>1.0764262648008611</v>
      </c>
      <c r="AR182" s="14">
        <v>2.047082906857728</v>
      </c>
      <c r="AS182" s="14">
        <v>0.904977375565611</v>
      </c>
      <c r="AT182" s="14">
        <f>L182/L116*100</f>
        <v>0.3868471953578337</v>
      </c>
      <c r="AU182" s="14">
        <v>115.38461538461537</v>
      </c>
      <c r="AW182" s="14">
        <f>N182/N116*100</f>
        <v>3.135135135135135</v>
      </c>
      <c r="AX182" s="14">
        <f>O182/O116*100</f>
        <v>0.8431703204047217</v>
      </c>
    </row>
    <row r="183" spans="4:50" ht="12.75">
      <c r="D183" s="2" t="s">
        <v>83</v>
      </c>
      <c r="E183" s="16" t="s">
        <v>48</v>
      </c>
      <c r="F183" s="3"/>
      <c r="G183" s="17">
        <v>17</v>
      </c>
      <c r="H183" s="17">
        <v>18</v>
      </c>
      <c r="I183" s="17">
        <v>7</v>
      </c>
      <c r="J183" s="17">
        <v>15</v>
      </c>
      <c r="K183" s="17">
        <v>11</v>
      </c>
      <c r="L183" s="17">
        <v>2</v>
      </c>
      <c r="M183" s="17">
        <v>20</v>
      </c>
      <c r="N183" s="3"/>
      <c r="O183" s="17">
        <v>4</v>
      </c>
      <c r="P183" s="17">
        <v>18</v>
      </c>
      <c r="Q183" s="17">
        <v>15</v>
      </c>
      <c r="R183" s="17">
        <v>0</v>
      </c>
      <c r="S183" s="17">
        <v>18</v>
      </c>
      <c r="T183" s="17">
        <v>7</v>
      </c>
      <c r="V183" s="17">
        <v>11</v>
      </c>
      <c r="W183" s="17">
        <v>2</v>
      </c>
      <c r="X183" s="17">
        <v>0</v>
      </c>
      <c r="Y183" s="17"/>
      <c r="Z183" s="17"/>
      <c r="AA183" s="17"/>
      <c r="AB183" s="2" t="s">
        <v>83</v>
      </c>
      <c r="AC183" s="16" t="s">
        <v>48</v>
      </c>
      <c r="AL183" s="2" t="s">
        <v>83</v>
      </c>
      <c r="AM183" s="16" t="s">
        <v>48</v>
      </c>
      <c r="AN183" s="3"/>
      <c r="AO183" s="14">
        <v>94.44444444444444</v>
      </c>
      <c r="AP183" s="14">
        <v>1.8329938900203666</v>
      </c>
      <c r="AQ183" s="14">
        <v>0.7534983853606028</v>
      </c>
      <c r="AR183" s="14">
        <v>1.5353121801432956</v>
      </c>
      <c r="AS183" s="14">
        <v>1.244343891402715</v>
      </c>
      <c r="AT183" s="14">
        <f>L183/L116*100</f>
        <v>0.19342359767891684</v>
      </c>
      <c r="AU183" s="14">
        <v>153.84615384615387</v>
      </c>
      <c r="AW183" s="14">
        <f>N183/N116*100</f>
        <v>0</v>
      </c>
      <c r="AX183" s="14">
        <f>O183/O116*100</f>
        <v>0.33726812816188867</v>
      </c>
    </row>
    <row r="184" spans="4:50" ht="12.75">
      <c r="D184" s="2" t="s">
        <v>84</v>
      </c>
      <c r="E184" s="16" t="s">
        <v>36</v>
      </c>
      <c r="F184" s="17"/>
      <c r="G184" s="17">
        <v>15</v>
      </c>
      <c r="H184" s="17">
        <v>18</v>
      </c>
      <c r="I184" s="17">
        <v>16</v>
      </c>
      <c r="J184" s="17">
        <v>23</v>
      </c>
      <c r="K184" s="17">
        <v>14</v>
      </c>
      <c r="L184" s="17">
        <v>25</v>
      </c>
      <c r="M184" s="17">
        <v>12</v>
      </c>
      <c r="N184" s="17">
        <v>7</v>
      </c>
      <c r="O184" s="17">
        <v>34</v>
      </c>
      <c r="P184" s="17">
        <v>9</v>
      </c>
      <c r="Q184" s="17">
        <v>10</v>
      </c>
      <c r="R184" s="17">
        <v>19</v>
      </c>
      <c r="S184" s="17">
        <v>18</v>
      </c>
      <c r="T184" s="17">
        <v>16</v>
      </c>
      <c r="V184" s="17">
        <v>14</v>
      </c>
      <c r="W184" s="17">
        <v>25</v>
      </c>
      <c r="X184" s="17">
        <v>19</v>
      </c>
      <c r="Y184" s="17"/>
      <c r="Z184" s="17"/>
      <c r="AA184" s="17"/>
      <c r="AB184" s="2" t="s">
        <v>84</v>
      </c>
      <c r="AC184" s="16" t="s">
        <v>36</v>
      </c>
      <c r="AL184" s="2" t="s">
        <v>84</v>
      </c>
      <c r="AM184" s="16" t="s">
        <v>36</v>
      </c>
      <c r="AN184" s="14"/>
      <c r="AO184" s="14">
        <v>83.33333333333334</v>
      </c>
      <c r="AP184" s="14">
        <v>1.8329938900203666</v>
      </c>
      <c r="AQ184" s="14">
        <v>1.7222820236813776</v>
      </c>
      <c r="AR184" s="14">
        <v>2.3541453428863868</v>
      </c>
      <c r="AS184" s="14">
        <v>1.583710407239819</v>
      </c>
      <c r="AT184" s="14">
        <f>L184/L116*100</f>
        <v>2.4177949709864603</v>
      </c>
      <c r="AU184" s="14">
        <v>92.3076923076923</v>
      </c>
      <c r="AW184" s="14">
        <f>N184/N116*100</f>
        <v>0.7567567567567568</v>
      </c>
      <c r="AX184" s="14">
        <f>O184/O116*100</f>
        <v>2.866779089376054</v>
      </c>
    </row>
    <row r="185" spans="4:50" ht="12.75">
      <c r="D185" s="2" t="s">
        <v>85</v>
      </c>
      <c r="E185" s="16" t="s">
        <v>36</v>
      </c>
      <c r="F185" s="17"/>
      <c r="G185" s="17">
        <v>30</v>
      </c>
      <c r="H185" s="17">
        <v>32</v>
      </c>
      <c r="I185" s="17">
        <v>21</v>
      </c>
      <c r="J185" s="17">
        <v>38</v>
      </c>
      <c r="K185" s="17">
        <v>22</v>
      </c>
      <c r="L185" s="17">
        <v>19</v>
      </c>
      <c r="M185" s="17">
        <v>23</v>
      </c>
      <c r="N185" s="17">
        <v>25</v>
      </c>
      <c r="O185" s="17">
        <v>14</v>
      </c>
      <c r="P185" s="17">
        <v>21</v>
      </c>
      <c r="Q185" s="17">
        <v>15</v>
      </c>
      <c r="R185" s="17">
        <v>11</v>
      </c>
      <c r="S185" s="17">
        <v>32</v>
      </c>
      <c r="T185" s="17">
        <v>21</v>
      </c>
      <c r="V185" s="17">
        <v>22</v>
      </c>
      <c r="W185" s="17">
        <v>19</v>
      </c>
      <c r="X185" s="17">
        <v>71</v>
      </c>
      <c r="Y185" s="17"/>
      <c r="Z185" s="17"/>
      <c r="AA185" s="17"/>
      <c r="AB185" s="2" t="s">
        <v>85</v>
      </c>
      <c r="AC185" s="16" t="s">
        <v>36</v>
      </c>
      <c r="AL185" s="2" t="s">
        <v>85</v>
      </c>
      <c r="AM185" s="16" t="s">
        <v>36</v>
      </c>
      <c r="AN185" s="14"/>
      <c r="AO185" s="14">
        <v>166.66666666666669</v>
      </c>
      <c r="AP185" s="14">
        <v>3.2586558044806515</v>
      </c>
      <c r="AQ185" s="14">
        <v>2.2604951560818085</v>
      </c>
      <c r="AR185" s="14">
        <v>3.8894575230296824</v>
      </c>
      <c r="AS185" s="14">
        <v>2.48868778280543</v>
      </c>
      <c r="AT185" s="14">
        <f>L185/L116*100</f>
        <v>1.83752417794971</v>
      </c>
      <c r="AU185" s="14">
        <v>176.9230769230769</v>
      </c>
      <c r="AW185" s="14">
        <f>N185/N116*100</f>
        <v>2.7027027027027026</v>
      </c>
      <c r="AX185" s="14">
        <f>O185/O116*100</f>
        <v>1.1804384485666104</v>
      </c>
    </row>
    <row r="186" spans="4:50" ht="12.75">
      <c r="D186" s="2" t="s">
        <v>86</v>
      </c>
      <c r="E186" s="16" t="s">
        <v>36</v>
      </c>
      <c r="F186" s="17"/>
      <c r="G186" s="17">
        <v>61</v>
      </c>
      <c r="H186" s="17">
        <v>76</v>
      </c>
      <c r="I186" s="17">
        <v>58</v>
      </c>
      <c r="J186" s="17">
        <v>76</v>
      </c>
      <c r="K186" s="17">
        <v>62</v>
      </c>
      <c r="L186" s="17">
        <v>58</v>
      </c>
      <c r="M186" s="17">
        <v>70</v>
      </c>
      <c r="N186" s="17">
        <v>39</v>
      </c>
      <c r="O186" s="17">
        <v>77</v>
      </c>
      <c r="P186" s="17">
        <v>89</v>
      </c>
      <c r="Q186" s="17">
        <v>60</v>
      </c>
      <c r="R186" s="17">
        <v>71</v>
      </c>
      <c r="S186" s="17">
        <v>76</v>
      </c>
      <c r="T186" s="17">
        <v>58</v>
      </c>
      <c r="V186" s="17">
        <v>62</v>
      </c>
      <c r="W186" s="17">
        <v>58</v>
      </c>
      <c r="X186" s="17">
        <v>19</v>
      </c>
      <c r="Y186" s="17"/>
      <c r="Z186" s="17"/>
      <c r="AA186" s="17"/>
      <c r="AB186" s="2" t="s">
        <v>86</v>
      </c>
      <c r="AC186" s="16" t="s">
        <v>36</v>
      </c>
      <c r="AL186" s="2" t="s">
        <v>86</v>
      </c>
      <c r="AM186" s="16" t="s">
        <v>36</v>
      </c>
      <c r="AN186" s="14"/>
      <c r="AO186" s="14">
        <v>338.88888888888886</v>
      </c>
      <c r="AP186" s="14">
        <v>7.739307535641547</v>
      </c>
      <c r="AQ186" s="14">
        <v>6.243272335844995</v>
      </c>
      <c r="AR186" s="14">
        <v>7.778915046059365</v>
      </c>
      <c r="AS186" s="14">
        <v>7.013574660633484</v>
      </c>
      <c r="AT186" s="14">
        <f>L186/L116*100</f>
        <v>5.609284332688588</v>
      </c>
      <c r="AU186" s="14">
        <v>538.4615384615385</v>
      </c>
      <c r="AW186" s="14">
        <f>N186/N116*100</f>
        <v>4.216216216216216</v>
      </c>
      <c r="AX186" s="14">
        <f>O186/O116*100</f>
        <v>6.492411467116358</v>
      </c>
    </row>
    <row r="187" spans="4:50" ht="12.75">
      <c r="D187" s="2" t="s">
        <v>87</v>
      </c>
      <c r="E187" s="16" t="s">
        <v>56</v>
      </c>
      <c r="F187" s="17"/>
      <c r="G187" s="17">
        <v>25</v>
      </c>
      <c r="H187" s="17">
        <v>15</v>
      </c>
      <c r="I187" s="17">
        <v>18</v>
      </c>
      <c r="J187" s="17">
        <v>8</v>
      </c>
      <c r="K187" s="17">
        <v>11</v>
      </c>
      <c r="L187" s="17">
        <v>20</v>
      </c>
      <c r="M187" s="17">
        <v>16</v>
      </c>
      <c r="N187" s="17">
        <v>9</v>
      </c>
      <c r="O187" s="17">
        <v>28</v>
      </c>
      <c r="P187" s="17">
        <v>15</v>
      </c>
      <c r="Q187" s="17">
        <v>17</v>
      </c>
      <c r="R187" s="17">
        <v>21</v>
      </c>
      <c r="S187" s="17">
        <v>15</v>
      </c>
      <c r="T187" s="17">
        <v>18</v>
      </c>
      <c r="V187" s="17">
        <v>11</v>
      </c>
      <c r="W187" s="17">
        <v>20</v>
      </c>
      <c r="X187" s="11">
        <v>19</v>
      </c>
      <c r="Y187" s="50"/>
      <c r="Z187" s="50"/>
      <c r="AA187" s="50"/>
      <c r="AB187" s="2" t="s">
        <v>87</v>
      </c>
      <c r="AC187" s="16" t="s">
        <v>56</v>
      </c>
      <c r="AL187" s="2" t="s">
        <v>87</v>
      </c>
      <c r="AM187" s="16" t="s">
        <v>56</v>
      </c>
      <c r="AN187" s="14"/>
      <c r="AO187" s="14">
        <v>138.88888888888889</v>
      </c>
      <c r="AP187" s="14">
        <v>1.5274949083503055</v>
      </c>
      <c r="AQ187" s="14">
        <v>1.9375672766415502</v>
      </c>
      <c r="AR187" s="14">
        <v>0.8188331627430911</v>
      </c>
      <c r="AS187" s="14">
        <v>1.244343891402715</v>
      </c>
      <c r="AT187" s="14">
        <f>L187/L116*100</f>
        <v>1.9342359767891684</v>
      </c>
      <c r="AU187" s="14">
        <v>123.07692307692308</v>
      </c>
      <c r="AW187" s="14">
        <f>N187/N116*100</f>
        <v>0.9729729729729729</v>
      </c>
      <c r="AX187" s="14">
        <f>O187/O116*100</f>
        <v>2.360876897133221</v>
      </c>
    </row>
    <row r="188" spans="4:50" ht="12.75">
      <c r="D188" s="2" t="s">
        <v>88</v>
      </c>
      <c r="E188" s="16" t="s">
        <v>48</v>
      </c>
      <c r="F188" s="3"/>
      <c r="G188" s="38" t="s">
        <v>95</v>
      </c>
      <c r="H188" s="38" t="s">
        <v>95</v>
      </c>
      <c r="I188" s="17">
        <v>18</v>
      </c>
      <c r="J188" s="38" t="s">
        <v>95</v>
      </c>
      <c r="K188" s="38" t="s">
        <v>95</v>
      </c>
      <c r="L188" s="17">
        <v>17</v>
      </c>
      <c r="M188" s="38" t="s">
        <v>95</v>
      </c>
      <c r="N188" s="3"/>
      <c r="O188" s="17">
        <v>20</v>
      </c>
      <c r="P188" s="38" t="s">
        <v>95</v>
      </c>
      <c r="Q188" s="17">
        <v>16</v>
      </c>
      <c r="R188" s="17">
        <v>15</v>
      </c>
      <c r="S188" s="38" t="s">
        <v>95</v>
      </c>
      <c r="T188" s="17">
        <v>18</v>
      </c>
      <c r="V188" s="38" t="s">
        <v>95</v>
      </c>
      <c r="W188" s="17">
        <v>17</v>
      </c>
      <c r="X188" s="3"/>
      <c r="Y188" s="3"/>
      <c r="Z188" s="3"/>
      <c r="AA188" s="3"/>
      <c r="AB188" s="2" t="s">
        <v>88</v>
      </c>
      <c r="AC188" s="16" t="s">
        <v>48</v>
      </c>
      <c r="AL188" s="2" t="s">
        <v>88</v>
      </c>
      <c r="AM188" s="16" t="s">
        <v>48</v>
      </c>
      <c r="AN188" s="3"/>
      <c r="AO188" s="38" t="s">
        <v>95</v>
      </c>
      <c r="AP188" s="38" t="s">
        <v>95</v>
      </c>
      <c r="AQ188" s="14">
        <v>1.9375672766415502</v>
      </c>
      <c r="AR188" s="38" t="s">
        <v>95</v>
      </c>
      <c r="AS188" s="38" t="s">
        <v>95</v>
      </c>
      <c r="AT188" s="14">
        <f>L188/L116*100</f>
        <v>1.6441005802707929</v>
      </c>
      <c r="AU188" s="38" t="s">
        <v>95</v>
      </c>
      <c r="AW188" s="14">
        <f>N188/N116*100</f>
        <v>0</v>
      </c>
      <c r="AX188" s="14">
        <f>O188/O116*100</f>
        <v>1.6863406408094435</v>
      </c>
    </row>
    <row r="189" spans="4:50" ht="12.75">
      <c r="D189" s="15" t="s">
        <v>89</v>
      </c>
      <c r="E189" s="20" t="s">
        <v>36</v>
      </c>
      <c r="F189" s="11"/>
      <c r="G189" s="11">
        <v>46</v>
      </c>
      <c r="H189" s="11">
        <v>58</v>
      </c>
      <c r="I189" s="11">
        <v>27</v>
      </c>
      <c r="J189" s="11">
        <v>31</v>
      </c>
      <c r="K189" s="11">
        <v>37</v>
      </c>
      <c r="L189" s="11">
        <v>20</v>
      </c>
      <c r="M189" s="11">
        <v>34</v>
      </c>
      <c r="N189" s="11">
        <v>40</v>
      </c>
      <c r="O189" s="11">
        <v>33</v>
      </c>
      <c r="P189" s="11">
        <v>40</v>
      </c>
      <c r="Q189" s="11">
        <v>24</v>
      </c>
      <c r="R189" s="11">
        <v>35</v>
      </c>
      <c r="S189" s="11">
        <v>58</v>
      </c>
      <c r="T189" s="11">
        <v>27</v>
      </c>
      <c r="V189" s="11">
        <v>37</v>
      </c>
      <c r="W189" s="11">
        <v>20</v>
      </c>
      <c r="X189" s="3"/>
      <c r="Y189" s="3"/>
      <c r="Z189" s="3"/>
      <c r="AA189" s="3"/>
      <c r="AB189" s="15" t="s">
        <v>89</v>
      </c>
      <c r="AC189" s="20" t="s">
        <v>36</v>
      </c>
      <c r="AL189" s="15" t="s">
        <v>89</v>
      </c>
      <c r="AM189" s="20" t="s">
        <v>36</v>
      </c>
      <c r="AN189" s="13"/>
      <c r="AO189" s="13">
        <v>255.55555555555554</v>
      </c>
      <c r="AP189" s="13">
        <v>5.906313645621181</v>
      </c>
      <c r="AQ189" s="13">
        <v>2.906350914962325</v>
      </c>
      <c r="AR189" s="13">
        <v>3.172978505629478</v>
      </c>
      <c r="AS189" s="13">
        <v>4.18552036199095</v>
      </c>
      <c r="AT189" s="13">
        <f>L189/L116*100</f>
        <v>1.9342359767891684</v>
      </c>
      <c r="AU189" s="13">
        <v>261.53846153846155</v>
      </c>
      <c r="AW189" s="13">
        <f>N189/N116*100</f>
        <v>4.324324324324325</v>
      </c>
      <c r="AX189" s="13">
        <f>O189/O116*100</f>
        <v>2.782462057335582</v>
      </c>
    </row>
    <row r="190" spans="4:50" ht="12.7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X190" s="3"/>
      <c r="Y190" s="3"/>
      <c r="Z190" s="3"/>
      <c r="AA190" s="3"/>
      <c r="AB190" s="3"/>
      <c r="AC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W190" s="3"/>
      <c r="AX190" s="3"/>
    </row>
    <row r="191" spans="4:50" ht="12.7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X191" s="3"/>
      <c r="Y191" s="3"/>
      <c r="Z191" s="3"/>
      <c r="AA191" s="3"/>
      <c r="AB191" s="3"/>
      <c r="AC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W191" s="3"/>
      <c r="AX191" s="3"/>
    </row>
    <row r="192" spans="4:50" ht="12.7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V192" s="3"/>
      <c r="W192" s="3"/>
      <c r="X192" s="3"/>
      <c r="Y192" s="3"/>
      <c r="Z192" s="3"/>
      <c r="AA192" s="3"/>
      <c r="AB192" s="3"/>
      <c r="AC192" s="3"/>
      <c r="AL192" s="3"/>
      <c r="AM192" s="3"/>
      <c r="AN192" s="3"/>
      <c r="AO192" s="3"/>
      <c r="AP192" s="3"/>
      <c r="AQ192" s="3"/>
      <c r="AR192" s="3"/>
      <c r="AS192" s="3"/>
      <c r="AU192" s="3"/>
      <c r="AW192" s="3"/>
      <c r="AX192" s="3"/>
    </row>
    <row r="193" spans="4:50" ht="12.75">
      <c r="D193" s="3"/>
      <c r="E193" s="3"/>
      <c r="F193" s="3"/>
      <c r="G193" s="3"/>
      <c r="H193" s="3"/>
      <c r="I193" s="3"/>
      <c r="J193" s="3"/>
      <c r="K193" s="3"/>
      <c r="M193" s="3"/>
      <c r="N193" s="3"/>
      <c r="Q193" s="3"/>
      <c r="R193" s="3"/>
      <c r="S193" s="3"/>
      <c r="T193" s="3"/>
      <c r="V193" s="3"/>
      <c r="X193" s="3"/>
      <c r="Y193" s="3"/>
      <c r="Z193" s="3"/>
      <c r="AA193" s="3"/>
      <c r="AB193" s="3"/>
      <c r="AC193" s="3"/>
      <c r="AL193" s="3"/>
      <c r="AM193" s="3"/>
      <c r="AN193" s="3"/>
      <c r="AO193" s="3"/>
      <c r="AP193" s="3"/>
      <c r="AQ193" s="3"/>
      <c r="AR193" s="3"/>
      <c r="AS193" s="3"/>
      <c r="AW193" s="3"/>
      <c r="AX193" s="3"/>
    </row>
    <row r="194" spans="4:50" ht="12.75">
      <c r="D194" s="3"/>
      <c r="E194" s="3"/>
      <c r="F194" s="3"/>
      <c r="G194" s="3"/>
      <c r="H194" s="3"/>
      <c r="I194" s="3"/>
      <c r="J194" s="3"/>
      <c r="K194" s="3"/>
      <c r="R194" s="3"/>
      <c r="S194" s="3"/>
      <c r="T194" s="3"/>
      <c r="V194" s="3"/>
      <c r="X194" s="3"/>
      <c r="Y194" s="3"/>
      <c r="Z194" s="3"/>
      <c r="AA194" s="3"/>
      <c r="AB194" s="3"/>
      <c r="AC194" s="3"/>
      <c r="AW194" s="3"/>
      <c r="AX194" s="3"/>
    </row>
    <row r="195" spans="4:50" ht="12.75">
      <c r="D195" s="3"/>
      <c r="E195" s="3"/>
      <c r="F195" s="3"/>
      <c r="G195" s="3"/>
      <c r="H195" s="3"/>
      <c r="I195" s="3"/>
      <c r="J195" s="3"/>
      <c r="K195" s="3"/>
      <c r="R195" s="3"/>
      <c r="S195" s="3"/>
      <c r="T195" s="3"/>
      <c r="V195" s="3"/>
      <c r="X195" s="3"/>
      <c r="Y195" s="3"/>
      <c r="Z195" s="3"/>
      <c r="AA195" s="3"/>
      <c r="AB195" s="3"/>
      <c r="AC195" s="3"/>
      <c r="AW195" s="3"/>
      <c r="AX195" s="3"/>
    </row>
    <row r="196" spans="4:50" ht="12.75">
      <c r="D196" s="3"/>
      <c r="E196" s="3"/>
      <c r="F196" s="3"/>
      <c r="G196" s="3"/>
      <c r="H196" s="3"/>
      <c r="I196" s="3"/>
      <c r="J196" s="3"/>
      <c r="K196" s="3"/>
      <c r="R196" s="3"/>
      <c r="S196" s="3"/>
      <c r="T196" s="3"/>
      <c r="V196" s="3"/>
      <c r="X196" s="3"/>
      <c r="Y196" s="3"/>
      <c r="Z196" s="3"/>
      <c r="AA196" s="3"/>
      <c r="AW196" s="3"/>
      <c r="AX196" s="3"/>
    </row>
    <row r="197" spans="24:50" ht="12.75">
      <c r="X197" s="3"/>
      <c r="Y197" s="3"/>
      <c r="Z197" s="3"/>
      <c r="AA197" s="3"/>
      <c r="AW197" s="3"/>
      <c r="AX197" s="3"/>
    </row>
    <row r="198" spans="24:50" ht="12.75">
      <c r="X198" s="3"/>
      <c r="Y198" s="3"/>
      <c r="Z198" s="3"/>
      <c r="AA198" s="3"/>
      <c r="AW198" s="3"/>
      <c r="AX198" s="3"/>
    </row>
    <row r="199" spans="24:50" ht="12.75">
      <c r="X199" s="3"/>
      <c r="Y199" s="3"/>
      <c r="Z199" s="3"/>
      <c r="AA199" s="3"/>
      <c r="AW199" s="3"/>
      <c r="AX199" s="3"/>
    </row>
    <row r="200" spans="24:50" ht="12.75">
      <c r="X200" s="3"/>
      <c r="Y200" s="3"/>
      <c r="Z200" s="3"/>
      <c r="AA200" s="3"/>
      <c r="AW200" s="3"/>
      <c r="AX200" s="3"/>
    </row>
    <row r="201" spans="24:50" ht="12.75">
      <c r="X201" s="3"/>
      <c r="Y201" s="3"/>
      <c r="Z201" s="3"/>
      <c r="AA201" s="3"/>
      <c r="AW201" s="3"/>
      <c r="AX201" s="3"/>
    </row>
    <row r="202" spans="24:50" ht="12.75">
      <c r="X202" s="3"/>
      <c r="Y202" s="3"/>
      <c r="Z202" s="3"/>
      <c r="AA202" s="3"/>
      <c r="AW202" s="3"/>
      <c r="AX202" s="3"/>
    </row>
    <row r="203" spans="24:50" ht="12.75">
      <c r="X203" s="3"/>
      <c r="Y203" s="3"/>
      <c r="Z203" s="3"/>
      <c r="AA203" s="3"/>
      <c r="AW203" s="3"/>
      <c r="AX203" s="3"/>
    </row>
    <row r="204" spans="24:27" ht="12.75">
      <c r="X204" s="3"/>
      <c r="Y204" s="3"/>
      <c r="Z204" s="3"/>
      <c r="AA204" s="3"/>
    </row>
    <row r="205" spans="24:27" ht="12.75">
      <c r="X205" s="3"/>
      <c r="Y205" s="3"/>
      <c r="Z205" s="3"/>
      <c r="AA205" s="3"/>
    </row>
    <row r="206" spans="24:27" ht="12.75">
      <c r="X206" s="3"/>
      <c r="Y206" s="3"/>
      <c r="Z206" s="3"/>
      <c r="AA206" s="3"/>
    </row>
    <row r="220" ht="12.75">
      <c r="AX220" s="31" t="s">
        <v>103</v>
      </c>
    </row>
  </sheetData>
  <sheetProtection/>
  <mergeCells count="12">
    <mergeCell ref="D104:AD104"/>
    <mergeCell ref="D105:AD105"/>
    <mergeCell ref="D106:AD106"/>
    <mergeCell ref="AL104:BF104"/>
    <mergeCell ref="AL105:BF105"/>
    <mergeCell ref="AL106:BF106"/>
    <mergeCell ref="D11:AD11"/>
    <mergeCell ref="AL11:BF11"/>
    <mergeCell ref="D9:AD9"/>
    <mergeCell ref="AL9:BF9"/>
    <mergeCell ref="D10:AD10"/>
    <mergeCell ref="AL10:B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2008-01-25T21:35:47Z</cp:lastPrinted>
  <dcterms:created xsi:type="dcterms:W3CDTF">2001-08-14T15:23:32Z</dcterms:created>
  <dcterms:modified xsi:type="dcterms:W3CDTF">2008-03-11T19:57:16Z</dcterms:modified>
  <cp:category/>
  <cp:version/>
  <cp:contentType/>
  <cp:contentStatus/>
</cp:coreProperties>
</file>