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<sst xmlns="http://schemas.openxmlformats.org/spreadsheetml/2006/main" count="20" uniqueCount="13">
  <si>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OFFICE  OF  INSTITUTONAL  RESEARCH  AND  PLANNING</t>
  </si>
  <si>
    <t>SUNY at Fredonia</t>
  </si>
  <si>
    <t>UNDERGRADUATE  ENROLLMENT</t>
  </si>
  <si>
    <t>BY  EDUCATIONAL  HISTORY</t>
  </si>
  <si>
    <t>(HEADCOUNT)</t>
  </si>
  <si>
    <t xml:space="preserve">    FALL</t>
  </si>
  <si>
    <t>FIRST-TIME</t>
  </si>
  <si>
    <t>TRANSFERS</t>
  </si>
  <si>
    <t>READMITS</t>
  </si>
  <si>
    <t>CONTINUING</t>
  </si>
  <si>
    <t>NON-DGR</t>
  </si>
  <si>
    <t xml:space="preserve">  TOTAL</t>
  </si>
  <si>
    <t>(IN PERCENTS)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</si>
</sst>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_)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center"/>
      <protection/>
    </xf>
    <xf numFmtId="3" fontId="3" fillId="33" borderId="0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/>
    </xf>
    <xf numFmtId="3" fontId="3" fillId="33" borderId="16" xfId="0" applyNumberFormat="1" applyFont="1" applyFill="1" applyBorder="1" applyAlignment="1" applyProtection="1">
      <alignment horizontal="center"/>
      <protection/>
    </xf>
    <xf numFmtId="3" fontId="3" fillId="33" borderId="16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64" fontId="3" fillId="33" borderId="0" xfId="57" applyNumberFormat="1" applyFont="1" applyFill="1" applyBorder="1" applyAlignment="1" applyProtection="1">
      <alignment horizontal="center"/>
      <protection/>
    </xf>
    <xf numFmtId="165" fontId="3" fillId="33" borderId="0" xfId="0" applyNumberFormat="1" applyFont="1" applyFill="1" applyBorder="1" applyAlignment="1" applyProtection="1">
      <alignment horizontal="center"/>
      <protection/>
    </xf>
    <xf numFmtId="164" fontId="3" fillId="33" borderId="0" xfId="57" applyNumberFormat="1" applyFont="1" applyFill="1" applyBorder="1" applyAlignment="1">
      <alignment horizontal="center"/>
    </xf>
    <xf numFmtId="164" fontId="3" fillId="33" borderId="14" xfId="57" applyNumberFormat="1" applyFont="1" applyFill="1" applyBorder="1" applyAlignment="1" applyProtection="1">
      <alignment horizontal="center"/>
      <protection/>
    </xf>
    <xf numFmtId="164" fontId="3" fillId="33" borderId="16" xfId="57" applyNumberFormat="1" applyFont="1" applyFill="1" applyBorder="1" applyAlignment="1" applyProtection="1">
      <alignment horizontal="center"/>
      <protection/>
    </xf>
    <xf numFmtId="164" fontId="3" fillId="33" borderId="16" xfId="57" applyNumberFormat="1" applyFont="1" applyFill="1" applyBorder="1" applyAlignment="1">
      <alignment horizontal="center"/>
    </xf>
    <xf numFmtId="164" fontId="3" fillId="33" borderId="17" xfId="5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64"/>
  <sheetViews>
    <sheetView tabSelected="1" zoomScalePageLayoutView="0" workbookViewId="0" topLeftCell="A6">
      <selection activeCell="L9" sqref="L9"/>
    </sheetView>
  </sheetViews>
  <sheetFormatPr defaultColWidth="9.00390625" defaultRowHeight="15.75"/>
  <cols>
    <col min="1" max="2" width="9.00390625" style="1" customWidth="1"/>
    <col min="3" max="3" width="3.00390625" style="1" customWidth="1"/>
    <col min="4" max="4" width="7.625" style="1" customWidth="1"/>
    <col min="5" max="5" width="3.875" style="1" customWidth="1"/>
    <col min="6" max="6" width="8.25390625" style="1" customWidth="1"/>
    <col min="7" max="7" width="3.375" style="1" customWidth="1"/>
    <col min="8" max="8" width="8.50390625" style="1" customWidth="1"/>
    <col min="9" max="9" width="5.00390625" style="1" customWidth="1"/>
    <col min="10" max="10" width="6.75390625" style="1" customWidth="1"/>
    <col min="11" max="11" width="5.875" style="1" customWidth="1"/>
    <col min="12" max="12" width="6.75390625" style="1" customWidth="1"/>
    <col min="13" max="13" width="2.125" style="1" customWidth="1"/>
    <col min="14" max="14" width="6.75390625" style="1" customWidth="1"/>
    <col min="15" max="16384" width="9.00390625" style="1" customWidth="1"/>
  </cols>
  <sheetData>
    <row r="3" ht="15.75">
      <c r="B3" s="2" t="s">
        <v>0</v>
      </c>
    </row>
    <row r="4" ht="15.75">
      <c r="B4" s="2" t="s">
        <v>1</v>
      </c>
    </row>
    <row r="5" ht="9.75" customHeight="1"/>
    <row r="6" spans="2:27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8.75"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8.75"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8.75">
      <c r="B9" s="3"/>
      <c r="C9" s="3"/>
      <c r="D9" s="3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5.75">
      <c r="B10" s="6" t="s"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5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5.75">
      <c r="B12" s="8" t="s">
        <v>5</v>
      </c>
      <c r="C12" s="9"/>
      <c r="D12" s="10" t="s">
        <v>6</v>
      </c>
      <c r="E12" s="9"/>
      <c r="F12" s="10" t="s">
        <v>7</v>
      </c>
      <c r="G12" s="9"/>
      <c r="H12" s="10" t="s">
        <v>8</v>
      </c>
      <c r="I12" s="9"/>
      <c r="J12" s="10" t="s">
        <v>9</v>
      </c>
      <c r="K12" s="9"/>
      <c r="L12" s="10" t="s">
        <v>10</v>
      </c>
      <c r="M12" s="9"/>
      <c r="N12" s="11" t="s">
        <v>11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5.75" customHeight="1" hidden="1">
      <c r="B13" s="12">
        <v>1986</v>
      </c>
      <c r="C13" s="13"/>
      <c r="D13" s="14">
        <v>940</v>
      </c>
      <c r="E13" s="15"/>
      <c r="F13" s="14">
        <v>323</v>
      </c>
      <c r="G13" s="15"/>
      <c r="H13" s="14">
        <v>82</v>
      </c>
      <c r="I13" s="15"/>
      <c r="J13" s="14">
        <v>2798</v>
      </c>
      <c r="K13" s="15"/>
      <c r="L13" s="14">
        <v>367</v>
      </c>
      <c r="M13" s="15"/>
      <c r="N13" s="16">
        <f aca="true" t="shared" si="0" ref="N13:N31">D13+F13+H13+J13+L13</f>
        <v>4510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5.75" customHeight="1" hidden="1">
      <c r="B14" s="12">
        <v>1987</v>
      </c>
      <c r="C14" s="13"/>
      <c r="D14" s="14">
        <v>996</v>
      </c>
      <c r="E14" s="15"/>
      <c r="F14" s="14">
        <v>333</v>
      </c>
      <c r="G14" s="15"/>
      <c r="H14" s="14">
        <v>73</v>
      </c>
      <c r="I14" s="15"/>
      <c r="J14" s="14">
        <v>2853</v>
      </c>
      <c r="K14" s="15"/>
      <c r="L14" s="14">
        <v>371</v>
      </c>
      <c r="M14" s="15"/>
      <c r="N14" s="16">
        <f t="shared" si="0"/>
        <v>4626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5.75" customHeight="1" hidden="1">
      <c r="B15" s="12">
        <v>1988</v>
      </c>
      <c r="C15" s="13"/>
      <c r="D15" s="14">
        <v>1017</v>
      </c>
      <c r="E15" s="15"/>
      <c r="F15" s="14">
        <v>338</v>
      </c>
      <c r="G15" s="15"/>
      <c r="H15" s="14">
        <v>80</v>
      </c>
      <c r="I15" s="15"/>
      <c r="J15" s="14">
        <v>2902</v>
      </c>
      <c r="K15" s="15"/>
      <c r="L15" s="14">
        <v>267</v>
      </c>
      <c r="M15" s="15"/>
      <c r="N15" s="16">
        <f t="shared" si="0"/>
        <v>4604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5.75" customHeight="1" hidden="1">
      <c r="B16" s="12">
        <v>1989</v>
      </c>
      <c r="C16" s="13"/>
      <c r="D16" s="14">
        <v>914</v>
      </c>
      <c r="E16" s="15"/>
      <c r="F16" s="14">
        <v>270</v>
      </c>
      <c r="G16" s="15"/>
      <c r="H16" s="14">
        <v>68</v>
      </c>
      <c r="I16" s="15"/>
      <c r="J16" s="14">
        <v>3095</v>
      </c>
      <c r="K16" s="15"/>
      <c r="L16" s="14">
        <v>126</v>
      </c>
      <c r="M16" s="15"/>
      <c r="N16" s="16">
        <f t="shared" si="0"/>
        <v>4473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5.75" customHeight="1" hidden="1">
      <c r="B17" s="12">
        <v>1990</v>
      </c>
      <c r="C17" s="13"/>
      <c r="D17" s="14">
        <v>829</v>
      </c>
      <c r="E17" s="15"/>
      <c r="F17" s="14">
        <v>385</v>
      </c>
      <c r="G17" s="15"/>
      <c r="H17" s="14">
        <v>114</v>
      </c>
      <c r="I17" s="15"/>
      <c r="J17" s="14">
        <v>3151</v>
      </c>
      <c r="K17" s="15"/>
      <c r="L17" s="14">
        <v>131</v>
      </c>
      <c r="M17" s="15"/>
      <c r="N17" s="16">
        <f t="shared" si="0"/>
        <v>4610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5.75">
      <c r="B18" s="12">
        <v>1991</v>
      </c>
      <c r="C18" s="13"/>
      <c r="D18" s="14">
        <v>889</v>
      </c>
      <c r="E18" s="15"/>
      <c r="F18" s="14">
        <v>395</v>
      </c>
      <c r="G18" s="15"/>
      <c r="H18" s="14">
        <v>69</v>
      </c>
      <c r="I18" s="15"/>
      <c r="J18" s="14">
        <v>3097</v>
      </c>
      <c r="K18" s="15"/>
      <c r="L18" s="14">
        <v>87</v>
      </c>
      <c r="M18" s="15"/>
      <c r="N18" s="16">
        <f t="shared" si="0"/>
        <v>4537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5.75">
      <c r="B19" s="12">
        <v>1992</v>
      </c>
      <c r="C19" s="13"/>
      <c r="D19" s="14">
        <v>848</v>
      </c>
      <c r="E19" s="15"/>
      <c r="F19" s="14">
        <v>363</v>
      </c>
      <c r="G19" s="15"/>
      <c r="H19" s="14">
        <v>95</v>
      </c>
      <c r="I19" s="15"/>
      <c r="J19" s="14">
        <v>3078</v>
      </c>
      <c r="K19" s="15"/>
      <c r="L19" s="14">
        <v>44</v>
      </c>
      <c r="M19" s="15"/>
      <c r="N19" s="16">
        <f t="shared" si="0"/>
        <v>4428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5.75">
      <c r="B20" s="12">
        <v>1993</v>
      </c>
      <c r="C20" s="13"/>
      <c r="D20" s="14">
        <v>879</v>
      </c>
      <c r="E20" s="15"/>
      <c r="F20" s="14">
        <v>446</v>
      </c>
      <c r="G20" s="15"/>
      <c r="H20" s="14">
        <v>83</v>
      </c>
      <c r="I20" s="15"/>
      <c r="J20" s="14">
        <v>2900</v>
      </c>
      <c r="K20" s="15"/>
      <c r="L20" s="14">
        <v>113</v>
      </c>
      <c r="M20" s="15"/>
      <c r="N20" s="16">
        <f t="shared" si="0"/>
        <v>4421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5.75">
      <c r="B21" s="12">
        <v>1994</v>
      </c>
      <c r="C21" s="13"/>
      <c r="D21" s="14">
        <v>873</v>
      </c>
      <c r="E21" s="15"/>
      <c r="F21" s="14">
        <v>427</v>
      </c>
      <c r="G21" s="15"/>
      <c r="H21" s="14">
        <v>84</v>
      </c>
      <c r="I21" s="15"/>
      <c r="J21" s="14">
        <v>2994</v>
      </c>
      <c r="K21" s="15"/>
      <c r="L21" s="14">
        <v>158</v>
      </c>
      <c r="M21" s="15"/>
      <c r="N21" s="16">
        <f t="shared" si="0"/>
        <v>4536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5.75">
      <c r="B22" s="12">
        <v>1995</v>
      </c>
      <c r="C22" s="13"/>
      <c r="D22" s="14">
        <v>899</v>
      </c>
      <c r="E22" s="15"/>
      <c r="F22" s="14">
        <v>370</v>
      </c>
      <c r="G22" s="15"/>
      <c r="H22" s="14">
        <v>69</v>
      </c>
      <c r="I22" s="15"/>
      <c r="J22" s="14">
        <v>2937</v>
      </c>
      <c r="K22" s="15"/>
      <c r="L22" s="14">
        <v>99</v>
      </c>
      <c r="M22" s="15"/>
      <c r="N22" s="16">
        <f t="shared" si="0"/>
        <v>4374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5.75">
      <c r="B23" s="12">
        <v>1996</v>
      </c>
      <c r="C23" s="13"/>
      <c r="D23" s="14">
        <v>919</v>
      </c>
      <c r="E23" s="15"/>
      <c r="F23" s="14">
        <v>406</v>
      </c>
      <c r="G23" s="15"/>
      <c r="H23" s="14">
        <v>94</v>
      </c>
      <c r="I23" s="15"/>
      <c r="J23" s="14">
        <v>2854</v>
      </c>
      <c r="K23" s="15"/>
      <c r="L23" s="14">
        <v>77</v>
      </c>
      <c r="M23" s="15"/>
      <c r="N23" s="16">
        <f t="shared" si="0"/>
        <v>4350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5.75">
      <c r="B24" s="12">
        <v>1997</v>
      </c>
      <c r="C24" s="13"/>
      <c r="D24" s="14">
        <v>952</v>
      </c>
      <c r="E24" s="15"/>
      <c r="F24" s="14">
        <v>375</v>
      </c>
      <c r="G24" s="15"/>
      <c r="H24" s="14">
        <v>93</v>
      </c>
      <c r="I24" s="15"/>
      <c r="J24" s="14">
        <v>2829</v>
      </c>
      <c r="K24" s="15"/>
      <c r="L24" s="14">
        <v>82</v>
      </c>
      <c r="M24" s="15"/>
      <c r="N24" s="16">
        <f t="shared" si="0"/>
        <v>4331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5.75">
      <c r="B25" s="12">
        <v>1998</v>
      </c>
      <c r="C25" s="13"/>
      <c r="D25" s="14">
        <v>1048</v>
      </c>
      <c r="E25" s="15"/>
      <c r="F25" s="14">
        <v>456</v>
      </c>
      <c r="G25" s="15"/>
      <c r="H25" s="14">
        <v>73</v>
      </c>
      <c r="I25" s="15"/>
      <c r="J25" s="14">
        <v>2940</v>
      </c>
      <c r="K25" s="15"/>
      <c r="L25" s="14">
        <v>74</v>
      </c>
      <c r="M25" s="15"/>
      <c r="N25" s="16">
        <f t="shared" si="0"/>
        <v>4591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5.75">
      <c r="B26" s="12">
        <v>1999</v>
      </c>
      <c r="C26" s="13"/>
      <c r="D26" s="14">
        <v>1071</v>
      </c>
      <c r="E26" s="15"/>
      <c r="F26" s="14">
        <v>417</v>
      </c>
      <c r="G26" s="15"/>
      <c r="H26" s="14">
        <v>90</v>
      </c>
      <c r="I26" s="15"/>
      <c r="J26" s="14">
        <v>3097</v>
      </c>
      <c r="K26" s="15"/>
      <c r="L26" s="14">
        <v>52</v>
      </c>
      <c r="M26" s="15"/>
      <c r="N26" s="16">
        <f t="shared" si="0"/>
        <v>4727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5.75">
      <c r="B27" s="12">
        <v>2000</v>
      </c>
      <c r="C27" s="13"/>
      <c r="D27" s="14">
        <v>1032</v>
      </c>
      <c r="E27" s="15"/>
      <c r="F27" s="14">
        <v>395</v>
      </c>
      <c r="G27" s="15"/>
      <c r="H27" s="14">
        <v>95</v>
      </c>
      <c r="I27" s="15"/>
      <c r="J27" s="14">
        <v>3137</v>
      </c>
      <c r="K27" s="15"/>
      <c r="L27" s="14">
        <v>84</v>
      </c>
      <c r="M27" s="15"/>
      <c r="N27" s="16">
        <f>D27+F27+H27+J27+L27</f>
        <v>4743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5.75">
      <c r="B28" s="12">
        <v>2001</v>
      </c>
      <c r="C28" s="13"/>
      <c r="D28" s="14">
        <v>926</v>
      </c>
      <c r="E28" s="15"/>
      <c r="F28" s="14">
        <v>462</v>
      </c>
      <c r="G28" s="15"/>
      <c r="H28" s="14">
        <v>142</v>
      </c>
      <c r="I28" s="15"/>
      <c r="J28" s="14">
        <v>3327</v>
      </c>
      <c r="K28" s="15"/>
      <c r="L28" s="14">
        <v>50</v>
      </c>
      <c r="M28" s="15"/>
      <c r="N28" s="16">
        <f>D28+F28+H28+J28+L28</f>
        <v>4907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5.75">
      <c r="B29" s="12">
        <v>2002</v>
      </c>
      <c r="C29" s="13"/>
      <c r="D29" s="14">
        <v>1053</v>
      </c>
      <c r="E29" s="15"/>
      <c r="F29" s="14">
        <v>414</v>
      </c>
      <c r="G29" s="15"/>
      <c r="H29" s="14">
        <v>92</v>
      </c>
      <c r="I29" s="15"/>
      <c r="J29" s="14">
        <v>3286</v>
      </c>
      <c r="K29" s="15"/>
      <c r="L29" s="14">
        <v>55</v>
      </c>
      <c r="M29" s="15"/>
      <c r="N29" s="16">
        <f>D29+F29+H29+J29+L29</f>
        <v>4900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5.75">
      <c r="B30" s="12">
        <v>2003</v>
      </c>
      <c r="C30" s="13"/>
      <c r="D30" s="14">
        <v>1089</v>
      </c>
      <c r="E30" s="15"/>
      <c r="F30" s="14">
        <v>441</v>
      </c>
      <c r="G30" s="15"/>
      <c r="H30" s="14">
        <v>89</v>
      </c>
      <c r="I30" s="15"/>
      <c r="J30" s="14">
        <v>3220</v>
      </c>
      <c r="K30" s="15"/>
      <c r="L30" s="14">
        <v>13</v>
      </c>
      <c r="M30" s="15"/>
      <c r="N30" s="16">
        <f>D30+F30+H30+J30+L30</f>
        <v>4852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5.75">
      <c r="B31" s="12">
        <v>2004</v>
      </c>
      <c r="C31" s="13"/>
      <c r="D31" s="14">
        <v>1140</v>
      </c>
      <c r="E31" s="15"/>
      <c r="F31" s="14">
        <v>456</v>
      </c>
      <c r="G31" s="15"/>
      <c r="H31" s="14">
        <v>87</v>
      </c>
      <c r="I31" s="15"/>
      <c r="J31" s="14">
        <v>3251</v>
      </c>
      <c r="K31" s="15"/>
      <c r="L31" s="14">
        <v>20</v>
      </c>
      <c r="M31" s="15"/>
      <c r="N31" s="16">
        <f t="shared" si="0"/>
        <v>4954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5.75">
      <c r="B32" s="12">
        <v>2005</v>
      </c>
      <c r="C32" s="13"/>
      <c r="D32" s="14">
        <v>1106</v>
      </c>
      <c r="E32" s="15"/>
      <c r="F32" s="14">
        <v>454</v>
      </c>
      <c r="G32" s="15"/>
      <c r="H32" s="14">
        <v>96</v>
      </c>
      <c r="I32" s="15"/>
      <c r="J32" s="14">
        <v>3370</v>
      </c>
      <c r="K32" s="15"/>
      <c r="L32" s="14">
        <v>17</v>
      </c>
      <c r="M32" s="15"/>
      <c r="N32" s="16">
        <f>D32+F32+H32+J32+L32</f>
        <v>5043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ht="15.75">
      <c r="B33" s="12">
        <v>2006</v>
      </c>
      <c r="C33" s="13"/>
      <c r="D33" s="14">
        <v>1073</v>
      </c>
      <c r="E33" s="15"/>
      <c r="F33" s="14">
        <v>433</v>
      </c>
      <c r="G33" s="15"/>
      <c r="H33" s="14">
        <v>111</v>
      </c>
      <c r="I33" s="15"/>
      <c r="J33" s="14">
        <v>3412</v>
      </c>
      <c r="K33" s="15"/>
      <c r="L33" s="14">
        <v>17</v>
      </c>
      <c r="M33" s="15"/>
      <c r="N33" s="16">
        <f>D33+F33+H33+J33+L33</f>
        <v>5046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15.75">
      <c r="B34" s="12">
        <v>2007</v>
      </c>
      <c r="C34" s="13"/>
      <c r="D34" s="14">
        <v>1061</v>
      </c>
      <c r="E34" s="15"/>
      <c r="F34" s="14">
        <v>435</v>
      </c>
      <c r="G34" s="15"/>
      <c r="H34" s="14">
        <v>127</v>
      </c>
      <c r="I34" s="15"/>
      <c r="J34" s="14">
        <v>3444</v>
      </c>
      <c r="K34" s="15"/>
      <c r="L34" s="14">
        <v>18</v>
      </c>
      <c r="M34" s="15"/>
      <c r="N34" s="16">
        <f>D34+F34+H34+J34+L34</f>
        <v>5085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5.75">
      <c r="B35" s="17">
        <v>2008</v>
      </c>
      <c r="C35" s="18"/>
      <c r="D35" s="19">
        <v>1223</v>
      </c>
      <c r="E35" s="20"/>
      <c r="F35" s="19">
        <v>443</v>
      </c>
      <c r="G35" s="20"/>
      <c r="H35" s="19">
        <v>89</v>
      </c>
      <c r="I35" s="20"/>
      <c r="J35" s="19">
        <v>3408</v>
      </c>
      <c r="K35" s="20"/>
      <c r="L35" s="19">
        <v>15</v>
      </c>
      <c r="M35" s="20"/>
      <c r="N35" s="21">
        <f>D35+F35+H35+J35+L35</f>
        <v>5178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ht="15.75">
      <c r="B36" s="22"/>
      <c r="C36" s="13"/>
      <c r="D36" s="22"/>
      <c r="E36" s="13"/>
      <c r="F36" s="22"/>
      <c r="G36" s="13"/>
      <c r="H36" s="22"/>
      <c r="I36" s="13"/>
      <c r="J36" s="22"/>
      <c r="K36" s="13"/>
      <c r="L36" s="22"/>
      <c r="M36" s="13"/>
      <c r="N36" s="2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12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5.75">
      <c r="B38" s="6" t="s">
        <v>12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ht="1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ht="15.75">
      <c r="B40" s="8" t="s">
        <v>5</v>
      </c>
      <c r="C40" s="9"/>
      <c r="D40" s="10" t="s">
        <v>6</v>
      </c>
      <c r="E40" s="9"/>
      <c r="F40" s="10" t="s">
        <v>7</v>
      </c>
      <c r="G40" s="9"/>
      <c r="H40" s="10" t="s">
        <v>8</v>
      </c>
      <c r="I40" s="9"/>
      <c r="J40" s="10" t="s">
        <v>9</v>
      </c>
      <c r="K40" s="9"/>
      <c r="L40" s="10" t="s">
        <v>10</v>
      </c>
      <c r="M40" s="9"/>
      <c r="N40" s="11" t="s">
        <v>11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ht="15.75" customHeight="1" hidden="1">
      <c r="B41" s="12">
        <v>1986</v>
      </c>
      <c r="C41" s="13"/>
      <c r="D41" s="25">
        <f aca="true" t="shared" si="1" ref="D41:D59">D13/N13</f>
        <v>0.20842572062084258</v>
      </c>
      <c r="E41" s="26"/>
      <c r="F41" s="25">
        <f aca="true" t="shared" si="2" ref="F41:F59">F13/N13</f>
        <v>0.07161862527716187</v>
      </c>
      <c r="G41" s="27"/>
      <c r="H41" s="25">
        <f aca="true" t="shared" si="3" ref="H41:H59">H13/N13</f>
        <v>0.01818181818181818</v>
      </c>
      <c r="I41" s="25"/>
      <c r="J41" s="25">
        <f aca="true" t="shared" si="4" ref="J41:J59">J13/N13</f>
        <v>0.6203991130820399</v>
      </c>
      <c r="K41" s="25"/>
      <c r="L41" s="25">
        <f aca="true" t="shared" si="5" ref="L41:L59">L13/N13</f>
        <v>0.08137472283813747</v>
      </c>
      <c r="M41" s="25"/>
      <c r="N41" s="28">
        <f aca="true" t="shared" si="6" ref="N41:N63">N13/N13</f>
        <v>1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5.75" customHeight="1" hidden="1">
      <c r="B42" s="12">
        <v>1987</v>
      </c>
      <c r="C42" s="13"/>
      <c r="D42" s="25">
        <f t="shared" si="1"/>
        <v>0.21530479896238652</v>
      </c>
      <c r="E42" s="26"/>
      <c r="F42" s="25">
        <f t="shared" si="2"/>
        <v>0.07198443579766536</v>
      </c>
      <c r="G42" s="27"/>
      <c r="H42" s="25">
        <f t="shared" si="3"/>
        <v>0.015780371811500216</v>
      </c>
      <c r="I42" s="25"/>
      <c r="J42" s="25">
        <f t="shared" si="4"/>
        <v>0.6167315175097277</v>
      </c>
      <c r="K42" s="25"/>
      <c r="L42" s="25">
        <f t="shared" si="5"/>
        <v>0.08019887591872028</v>
      </c>
      <c r="M42" s="25"/>
      <c r="N42" s="28">
        <f t="shared" si="6"/>
        <v>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5.75" customHeight="1" hidden="1">
      <c r="B43" s="12">
        <v>1988</v>
      </c>
      <c r="C43" s="13"/>
      <c r="D43" s="25">
        <f t="shared" si="1"/>
        <v>0.22089487402258906</v>
      </c>
      <c r="E43" s="26"/>
      <c r="F43" s="25">
        <f t="shared" si="2"/>
        <v>0.07341442224152911</v>
      </c>
      <c r="G43" s="27"/>
      <c r="H43" s="25">
        <f t="shared" si="3"/>
        <v>0.01737619461337967</v>
      </c>
      <c r="I43" s="25"/>
      <c r="J43" s="25">
        <f t="shared" si="4"/>
        <v>0.6303214596003476</v>
      </c>
      <c r="K43" s="25"/>
      <c r="L43" s="25">
        <f t="shared" si="5"/>
        <v>0.05799304952215465</v>
      </c>
      <c r="M43" s="25"/>
      <c r="N43" s="28">
        <f t="shared" si="6"/>
        <v>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5.75" customHeight="1" hidden="1">
      <c r="B44" s="12">
        <v>1989</v>
      </c>
      <c r="C44" s="13"/>
      <c r="D44" s="25">
        <f t="shared" si="1"/>
        <v>0.2043371339145987</v>
      </c>
      <c r="E44" s="26"/>
      <c r="F44" s="25">
        <f t="shared" si="2"/>
        <v>0.060362173038229376</v>
      </c>
      <c r="G44" s="27"/>
      <c r="H44" s="25">
        <f t="shared" si="3"/>
        <v>0.01520232506147999</v>
      </c>
      <c r="I44" s="25"/>
      <c r="J44" s="25">
        <f t="shared" si="4"/>
        <v>0.6919293539011849</v>
      </c>
      <c r="K44" s="25"/>
      <c r="L44" s="25">
        <f t="shared" si="5"/>
        <v>0.028169014084507043</v>
      </c>
      <c r="M44" s="25"/>
      <c r="N44" s="28">
        <f t="shared" si="6"/>
        <v>1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5.75" customHeight="1" hidden="1">
      <c r="B45" s="12">
        <v>1990</v>
      </c>
      <c r="C45" s="13"/>
      <c r="D45" s="25">
        <f t="shared" si="1"/>
        <v>0.17982646420824294</v>
      </c>
      <c r="E45" s="26"/>
      <c r="F45" s="25">
        <f t="shared" si="2"/>
        <v>0.08351409978308026</v>
      </c>
      <c r="G45" s="27"/>
      <c r="H45" s="25">
        <f t="shared" si="3"/>
        <v>0.02472885032537961</v>
      </c>
      <c r="I45" s="25"/>
      <c r="J45" s="25">
        <f t="shared" si="4"/>
        <v>0.6835140997830803</v>
      </c>
      <c r="K45" s="25"/>
      <c r="L45" s="25">
        <f t="shared" si="5"/>
        <v>0.02841648590021692</v>
      </c>
      <c r="M45" s="25"/>
      <c r="N45" s="28">
        <f t="shared" si="6"/>
        <v>1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5.75">
      <c r="B46" s="12">
        <v>1991</v>
      </c>
      <c r="C46" s="13"/>
      <c r="D46" s="25">
        <f t="shared" si="1"/>
        <v>0.19594445668944235</v>
      </c>
      <c r="E46" s="26"/>
      <c r="F46" s="25">
        <f t="shared" si="2"/>
        <v>0.08706193519947102</v>
      </c>
      <c r="G46" s="27"/>
      <c r="H46" s="25">
        <f t="shared" si="3"/>
        <v>0.01520828741459114</v>
      </c>
      <c r="I46" s="25"/>
      <c r="J46" s="25">
        <f t="shared" si="4"/>
        <v>0.6826096539563589</v>
      </c>
      <c r="K46" s="25"/>
      <c r="L46" s="25">
        <f t="shared" si="5"/>
        <v>0.019175666740136654</v>
      </c>
      <c r="M46" s="25"/>
      <c r="N46" s="28">
        <f t="shared" si="6"/>
        <v>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5.75">
      <c r="B47" s="12">
        <v>1992</v>
      </c>
      <c r="C47" s="13"/>
      <c r="D47" s="25">
        <f t="shared" si="1"/>
        <v>0.1915085817524842</v>
      </c>
      <c r="E47" s="26"/>
      <c r="F47" s="25">
        <f t="shared" si="2"/>
        <v>0.08197831978319783</v>
      </c>
      <c r="G47" s="27"/>
      <c r="H47" s="25">
        <f t="shared" si="3"/>
        <v>0.02145438121047877</v>
      </c>
      <c r="I47" s="25"/>
      <c r="J47" s="25">
        <f t="shared" si="4"/>
        <v>0.6951219512195121</v>
      </c>
      <c r="K47" s="25"/>
      <c r="L47" s="25">
        <f t="shared" si="5"/>
        <v>0.00993676603432701</v>
      </c>
      <c r="M47" s="25"/>
      <c r="N47" s="28">
        <f t="shared" si="6"/>
        <v>1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5.75">
      <c r="B48" s="12">
        <v>1993</v>
      </c>
      <c r="C48" s="13"/>
      <c r="D48" s="25">
        <f t="shared" si="1"/>
        <v>0.19882379552137525</v>
      </c>
      <c r="E48" s="26"/>
      <c r="F48" s="25">
        <f t="shared" si="2"/>
        <v>0.10088215335896857</v>
      </c>
      <c r="G48" s="27"/>
      <c r="H48" s="25">
        <f t="shared" si="3"/>
        <v>0.01877403302420267</v>
      </c>
      <c r="I48" s="25"/>
      <c r="J48" s="25">
        <f t="shared" si="4"/>
        <v>0.6559601900022619</v>
      </c>
      <c r="K48" s="25"/>
      <c r="L48" s="25">
        <f t="shared" si="5"/>
        <v>0.025559828093191586</v>
      </c>
      <c r="M48" s="25"/>
      <c r="N48" s="28">
        <f t="shared" si="6"/>
        <v>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5.75">
      <c r="B49" s="12">
        <v>1994</v>
      </c>
      <c r="C49" s="13"/>
      <c r="D49" s="25">
        <f t="shared" si="1"/>
        <v>0.19246031746031747</v>
      </c>
      <c r="E49" s="26"/>
      <c r="F49" s="25">
        <f t="shared" si="2"/>
        <v>0.0941358024691358</v>
      </c>
      <c r="G49" s="27"/>
      <c r="H49" s="25">
        <f t="shared" si="3"/>
        <v>0.018518518518518517</v>
      </c>
      <c r="I49" s="25"/>
      <c r="J49" s="25">
        <f t="shared" si="4"/>
        <v>0.66005291005291</v>
      </c>
      <c r="K49" s="25"/>
      <c r="L49" s="25">
        <f t="shared" si="5"/>
        <v>0.034832451499118164</v>
      </c>
      <c r="M49" s="25"/>
      <c r="N49" s="28">
        <f t="shared" si="6"/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5.75">
      <c r="B50" s="12">
        <v>1995</v>
      </c>
      <c r="C50" s="13"/>
      <c r="D50" s="25">
        <f t="shared" si="1"/>
        <v>0.20553269318701417</v>
      </c>
      <c r="E50" s="26"/>
      <c r="F50" s="25">
        <f t="shared" si="2"/>
        <v>0.08459076360310928</v>
      </c>
      <c r="G50" s="27"/>
      <c r="H50" s="25">
        <f t="shared" si="3"/>
        <v>0.01577503429355281</v>
      </c>
      <c r="I50" s="25"/>
      <c r="J50" s="25">
        <f t="shared" si="4"/>
        <v>0.6714677640603567</v>
      </c>
      <c r="K50" s="25"/>
      <c r="L50" s="25">
        <f t="shared" si="5"/>
        <v>0.02263374485596708</v>
      </c>
      <c r="M50" s="25"/>
      <c r="N50" s="28">
        <f t="shared" si="6"/>
        <v>1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5.75">
      <c r="B51" s="12">
        <v>1996</v>
      </c>
      <c r="C51" s="13"/>
      <c r="D51" s="25">
        <f t="shared" si="1"/>
        <v>0.21126436781609195</v>
      </c>
      <c r="E51" s="13"/>
      <c r="F51" s="25">
        <f t="shared" si="2"/>
        <v>0.09333333333333334</v>
      </c>
      <c r="G51" s="27"/>
      <c r="H51" s="25">
        <f t="shared" si="3"/>
        <v>0.02160919540229885</v>
      </c>
      <c r="I51" s="25"/>
      <c r="J51" s="25">
        <f t="shared" si="4"/>
        <v>0.6560919540229885</v>
      </c>
      <c r="K51" s="25"/>
      <c r="L51" s="25">
        <f t="shared" si="5"/>
        <v>0.017701149425287357</v>
      </c>
      <c r="M51" s="25"/>
      <c r="N51" s="28">
        <f t="shared" si="6"/>
        <v>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5.75">
      <c r="B52" s="12">
        <v>1997</v>
      </c>
      <c r="C52" s="13"/>
      <c r="D52" s="25">
        <f t="shared" si="1"/>
        <v>0.21981066728238283</v>
      </c>
      <c r="E52" s="13"/>
      <c r="F52" s="25">
        <f t="shared" si="2"/>
        <v>0.0865850842761487</v>
      </c>
      <c r="G52" s="27"/>
      <c r="H52" s="25">
        <f t="shared" si="3"/>
        <v>0.021473100900484876</v>
      </c>
      <c r="I52" s="25"/>
      <c r="J52" s="25">
        <f t="shared" si="4"/>
        <v>0.6531978757792658</v>
      </c>
      <c r="K52" s="25"/>
      <c r="L52" s="25">
        <f t="shared" si="5"/>
        <v>0.018933271761717847</v>
      </c>
      <c r="M52" s="25"/>
      <c r="N52" s="28">
        <f t="shared" si="6"/>
        <v>1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5.75">
      <c r="B53" s="12">
        <v>1998</v>
      </c>
      <c r="C53" s="13"/>
      <c r="D53" s="25">
        <f t="shared" si="1"/>
        <v>0.22827270747113917</v>
      </c>
      <c r="E53" s="13"/>
      <c r="F53" s="25">
        <f t="shared" si="2"/>
        <v>0.09932476584622087</v>
      </c>
      <c r="G53" s="27"/>
      <c r="H53" s="25">
        <f t="shared" si="3"/>
        <v>0.01590067523415378</v>
      </c>
      <c r="I53" s="25"/>
      <c r="J53" s="25">
        <f t="shared" si="4"/>
        <v>0.6403833587453713</v>
      </c>
      <c r="K53" s="25"/>
      <c r="L53" s="25">
        <f t="shared" si="5"/>
        <v>0.01611849270311479</v>
      </c>
      <c r="M53" s="25"/>
      <c r="N53" s="28">
        <f t="shared" si="6"/>
        <v>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5.75">
      <c r="B54" s="12">
        <v>1999</v>
      </c>
      <c r="C54" s="13"/>
      <c r="D54" s="25">
        <f t="shared" si="1"/>
        <v>0.22657076369790566</v>
      </c>
      <c r="E54" s="13"/>
      <c r="F54" s="25">
        <f t="shared" si="2"/>
        <v>0.08821662788237783</v>
      </c>
      <c r="G54" s="27"/>
      <c r="H54" s="25">
        <f t="shared" si="3"/>
        <v>0.01903955997461392</v>
      </c>
      <c r="I54" s="25"/>
      <c r="J54" s="25">
        <f t="shared" si="4"/>
        <v>0.6551724137931034</v>
      </c>
      <c r="K54" s="25"/>
      <c r="L54" s="25">
        <f t="shared" si="5"/>
        <v>0.011000634651999153</v>
      </c>
      <c r="M54" s="25"/>
      <c r="N54" s="28">
        <f t="shared" si="6"/>
        <v>1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5.75">
      <c r="B55" s="12">
        <v>2000</v>
      </c>
      <c r="C55" s="13"/>
      <c r="D55" s="25">
        <f t="shared" si="1"/>
        <v>0.21758380771663505</v>
      </c>
      <c r="E55" s="13"/>
      <c r="F55" s="25">
        <f t="shared" si="2"/>
        <v>0.08328062407758803</v>
      </c>
      <c r="G55" s="27"/>
      <c r="H55" s="25">
        <f t="shared" si="3"/>
        <v>0.020029517183217372</v>
      </c>
      <c r="I55" s="25"/>
      <c r="J55" s="25">
        <f t="shared" si="4"/>
        <v>0.6613957410921357</v>
      </c>
      <c r="K55" s="25"/>
      <c r="L55" s="25">
        <f t="shared" si="5"/>
        <v>0.017710309930423784</v>
      </c>
      <c r="M55" s="25"/>
      <c r="N55" s="28">
        <f t="shared" si="6"/>
        <v>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5.75">
      <c r="B56" s="12">
        <v>2001</v>
      </c>
      <c r="C56" s="13"/>
      <c r="D56" s="25">
        <f t="shared" si="1"/>
        <v>0.1887100061137151</v>
      </c>
      <c r="E56" s="13"/>
      <c r="F56" s="25">
        <f t="shared" si="2"/>
        <v>0.09415121255349501</v>
      </c>
      <c r="G56" s="27"/>
      <c r="H56" s="25">
        <f t="shared" si="3"/>
        <v>0.02893825147748115</v>
      </c>
      <c r="I56" s="25"/>
      <c r="J56" s="25">
        <f t="shared" si="4"/>
        <v>0.6780110046871816</v>
      </c>
      <c r="K56" s="25"/>
      <c r="L56" s="25">
        <f t="shared" si="5"/>
        <v>0.010189525168127165</v>
      </c>
      <c r="M56" s="25"/>
      <c r="N56" s="28">
        <f t="shared" si="6"/>
        <v>1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5.75">
      <c r="B57" s="12">
        <v>2002</v>
      </c>
      <c r="C57" s="13"/>
      <c r="D57" s="25">
        <f t="shared" si="1"/>
        <v>0.21489795918367346</v>
      </c>
      <c r="E57" s="13"/>
      <c r="F57" s="25">
        <f t="shared" si="2"/>
        <v>0.08448979591836735</v>
      </c>
      <c r="G57" s="27"/>
      <c r="H57" s="25">
        <f t="shared" si="3"/>
        <v>0.018775510204081632</v>
      </c>
      <c r="I57" s="25"/>
      <c r="J57" s="25">
        <f t="shared" si="4"/>
        <v>0.6706122448979592</v>
      </c>
      <c r="K57" s="25"/>
      <c r="L57" s="25">
        <f t="shared" si="5"/>
        <v>0.011224489795918367</v>
      </c>
      <c r="M57" s="25"/>
      <c r="N57" s="28">
        <f t="shared" si="6"/>
        <v>1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5.75">
      <c r="B58" s="12">
        <v>2003</v>
      </c>
      <c r="C58" s="13"/>
      <c r="D58" s="25">
        <f t="shared" si="1"/>
        <v>0.22444352844187965</v>
      </c>
      <c r="E58" s="13"/>
      <c r="F58" s="25">
        <f t="shared" si="2"/>
        <v>0.09089035449299258</v>
      </c>
      <c r="G58" s="27"/>
      <c r="H58" s="25">
        <f t="shared" si="3"/>
        <v>0.018342951360263808</v>
      </c>
      <c r="I58" s="25"/>
      <c r="J58" s="25">
        <f t="shared" si="4"/>
        <v>0.6636438582028029</v>
      </c>
      <c r="K58" s="25"/>
      <c r="L58" s="25">
        <f t="shared" si="5"/>
        <v>0.0026793075020610057</v>
      </c>
      <c r="M58" s="25"/>
      <c r="N58" s="28">
        <f t="shared" si="6"/>
        <v>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5.75">
      <c r="B59" s="12">
        <v>2004</v>
      </c>
      <c r="C59" s="13"/>
      <c r="D59" s="25">
        <f t="shared" si="1"/>
        <v>0.23011707710940654</v>
      </c>
      <c r="E59" s="13"/>
      <c r="F59" s="25">
        <f t="shared" si="2"/>
        <v>0.09204683084376261</v>
      </c>
      <c r="G59" s="27"/>
      <c r="H59" s="25">
        <f t="shared" si="3"/>
        <v>0.017561566410981024</v>
      </c>
      <c r="I59" s="25"/>
      <c r="J59" s="25">
        <f t="shared" si="4"/>
        <v>0.656237383932176</v>
      </c>
      <c r="K59" s="25"/>
      <c r="L59" s="25">
        <f t="shared" si="5"/>
        <v>0.004037141703673799</v>
      </c>
      <c r="M59" s="25"/>
      <c r="N59" s="28">
        <f t="shared" si="6"/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5.75">
      <c r="B60" s="12">
        <v>2005</v>
      </c>
      <c r="C60" s="13"/>
      <c r="D60" s="25">
        <f>D32/N32</f>
        <v>0.21931390045607774</v>
      </c>
      <c r="E60" s="13"/>
      <c r="F60" s="25">
        <f>F32/N32</f>
        <v>0.09002577830656355</v>
      </c>
      <c r="G60" s="27"/>
      <c r="H60" s="25">
        <f>H32/N32</f>
        <v>0.01903628792385485</v>
      </c>
      <c r="I60" s="25"/>
      <c r="J60" s="25">
        <f>J32/N32</f>
        <v>0.6682530239936546</v>
      </c>
      <c r="K60" s="25"/>
      <c r="L60" s="25">
        <f>L32/N32</f>
        <v>0.0033710093198492963</v>
      </c>
      <c r="M60" s="25"/>
      <c r="N60" s="28">
        <f t="shared" si="6"/>
        <v>1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5.75">
      <c r="B61" s="12">
        <v>2006</v>
      </c>
      <c r="C61" s="13"/>
      <c r="D61" s="25">
        <f>D33/N33</f>
        <v>0.21264367816091953</v>
      </c>
      <c r="E61" s="13"/>
      <c r="F61" s="25">
        <f>F33/N33</f>
        <v>0.08581054300435989</v>
      </c>
      <c r="G61" s="27"/>
      <c r="H61" s="25">
        <f>H33/N33</f>
        <v>0.021997621878715814</v>
      </c>
      <c r="I61" s="25"/>
      <c r="J61" s="25">
        <f>J33/N33</f>
        <v>0.6761791518034086</v>
      </c>
      <c r="K61" s="25"/>
      <c r="L61" s="25">
        <f>L33/N33</f>
        <v>0.003369005152596116</v>
      </c>
      <c r="M61" s="25"/>
      <c r="N61" s="28">
        <f t="shared" si="6"/>
        <v>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5.75">
      <c r="B62" s="12">
        <v>2007</v>
      </c>
      <c r="C62" s="13"/>
      <c r="D62" s="25">
        <f>D34/N34</f>
        <v>0.20865290068829892</v>
      </c>
      <c r="E62" s="13"/>
      <c r="F62" s="25">
        <f>F34/N34</f>
        <v>0.0855457227138643</v>
      </c>
      <c r="G62" s="27"/>
      <c r="H62" s="25">
        <f>H34/N34</f>
        <v>0.024975417895771877</v>
      </c>
      <c r="I62" s="25"/>
      <c r="J62" s="25">
        <f>J34/N34</f>
        <v>0.6772861356932154</v>
      </c>
      <c r="K62" s="25"/>
      <c r="L62" s="25">
        <f>L34/N34</f>
        <v>0.0035398230088495575</v>
      </c>
      <c r="M62" s="25"/>
      <c r="N62" s="28">
        <f t="shared" si="6"/>
        <v>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5.75">
      <c r="B63" s="17">
        <v>2008</v>
      </c>
      <c r="C63" s="18"/>
      <c r="D63" s="29">
        <f>D35/N35</f>
        <v>0.2361915797605253</v>
      </c>
      <c r="E63" s="18"/>
      <c r="F63" s="29">
        <f>F35/N35</f>
        <v>0.08555426805716493</v>
      </c>
      <c r="G63" s="30"/>
      <c r="H63" s="29">
        <f>H35/N35</f>
        <v>0.017188103514870608</v>
      </c>
      <c r="I63" s="29"/>
      <c r="J63" s="29">
        <f>J35/N35</f>
        <v>0.6581691772885284</v>
      </c>
      <c r="K63" s="29"/>
      <c r="L63" s="29">
        <f>L35/N35</f>
        <v>0.0028968713789107765</v>
      </c>
      <c r="M63" s="29"/>
      <c r="N63" s="31">
        <f t="shared" si="6"/>
        <v>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5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</sheetData>
  <sheetProtection/>
  <mergeCells count="4">
    <mergeCell ref="B7:N7"/>
    <mergeCell ref="B8:N8"/>
    <mergeCell ref="B10:N10"/>
    <mergeCell ref="B38:N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2009-05-13T20:03:05Z</dcterms:created>
  <dcterms:modified xsi:type="dcterms:W3CDTF">2009-05-18T15:47:31Z</dcterms:modified>
  <cp:category/>
  <cp:version/>
  <cp:contentType/>
  <cp:contentStatus/>
</cp:coreProperties>
</file>