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3270" activeTab="0"/>
  </bookViews>
  <sheets>
    <sheet name="D-5" sheetId="1" r:id="rId1"/>
  </sheets>
  <definedNames>
    <definedName name="__123Graph_AA3MINOR" hidden="1">'D-5'!$D$31:$N$31</definedName>
    <definedName name="__123Graph_AA3WHITE" hidden="1">'D-5'!$D$31:$N$31</definedName>
    <definedName name="__123Graph_BA3WHITE" hidden="1">'D-5'!$D$38:$N$38</definedName>
    <definedName name="_1__123Graph_AA3" hidden="1">'D-5'!$D$14:$D$18</definedName>
    <definedName name="_10__123Graph_LBL_BA3" hidden="1">'D-5'!$K$32:$K$36</definedName>
    <definedName name="_11__123Graph_LBL_CA3" hidden="1">'D-5'!$N$14:$N$18</definedName>
    <definedName name="_12__123Graph_LBL_CA3" hidden="1">'D-5'!$N$32:$N$36</definedName>
    <definedName name="_13__123Graph_XA3" hidden="1">'D-5'!$C$14:$C$18</definedName>
    <definedName name="_14__123Graph_XA3" hidden="1">'D-5'!$C$14:$C$18</definedName>
    <definedName name="_2__123Graph_AA3" hidden="1">'D-5'!$D$32:$D$36</definedName>
    <definedName name="_3__123Graph_BA3" hidden="1">'D-5'!$K$14:$K$18</definedName>
    <definedName name="_4__123Graph_BA3" hidden="1">'D-5'!$K$32:$K$36</definedName>
    <definedName name="_5__123Graph_CA3" hidden="1">'D-5'!$N$14:$N$18</definedName>
    <definedName name="_6__123Graph_CA3" hidden="1">'D-5'!$N$32:$N$36</definedName>
    <definedName name="_7__123Graph_LBL_AA3" hidden="1">'D-5'!$D$14:$D$18</definedName>
    <definedName name="_8__123Graph_LBL_AA3" hidden="1">'D-5'!$D$32:$D$36</definedName>
    <definedName name="_9__123Graph_LBL_BA3" hidden="1">'D-5'!$K$14:$K$18</definedName>
    <definedName name="_Regression_Int" localSheetId="0" hidden="1">1</definedName>
    <definedName name="_xlnm.Print_Area" localSheetId="0">'D-5'!$C$3:$AD$43</definedName>
    <definedName name="Print_Area_MI">'D-5'!$C$3:$U$41</definedName>
  </definedNames>
  <calcPr fullCalcOnLoad="1"/>
</workbook>
</file>

<file path=xl/sharedStrings.xml><?xml version="1.0" encoding="utf-8"?>
<sst xmlns="http://schemas.openxmlformats.org/spreadsheetml/2006/main" count="83" uniqueCount="38">
  <si>
    <t>JULY 1 - JUNE 30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</si>
  <si>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</si>
  <si>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</si>
  <si>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</si>
  <si>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</si>
  <si>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</si>
  <si>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</si>
  <si>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</si>
  <si>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</si>
  <si>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</si>
  <si>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</si>
  <si>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</si>
  <si>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</si>
  <si>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</si>
  <si>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</si>
  <si>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</si>
  <si>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</si>
  <si>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</si>
  <si>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</si>
  <si>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BACHELORS</t>
  </si>
  <si>
    <t xml:space="preserve">     Men</t>
  </si>
  <si>
    <t xml:space="preserve">     Women</t>
  </si>
  <si>
    <t>MASTERS</t>
  </si>
  <si>
    <t>GRADUATE CERTIFICATES (CAS)</t>
  </si>
  <si>
    <t>-</t>
  </si>
  <si>
    <t>(PERCENTAGES)</t>
  </si>
  <si>
    <t>OFFICE  OF  INSTITUTIONAL  RESEARCH  AND  PLANNING</t>
  </si>
  <si>
    <t>DEGREES  GRANTED  BY  GENDER</t>
  </si>
  <si>
    <t>2000-01</t>
  </si>
  <si>
    <t>2001-02</t>
  </si>
  <si>
    <t>2002-03</t>
  </si>
  <si>
    <t>SUNY at Fredonia</t>
  </si>
  <si>
    <t>2003-04</t>
  </si>
  <si>
    <t>2004-05</t>
  </si>
  <si>
    <t xml:space="preserve"> </t>
  </si>
  <si>
    <t>2005-06</t>
  </si>
  <si>
    <t>2006-07</t>
  </si>
  <si>
    <t>2007-08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</si>
</sst>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</numFmts>
  <fonts count="44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8"/>
      <name val="Book Antiqua"/>
      <family val="1"/>
    </font>
    <font>
      <b/>
      <i/>
      <sz val="14"/>
      <name val="Book Antiqua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 applyProtection="1">
      <alignment horizontal="left"/>
      <protection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1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9" fillId="33" borderId="14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165" fontId="10" fillId="0" borderId="0" xfId="0" applyNumberFormat="1" applyFont="1" applyBorder="1" applyAlignment="1" applyProtection="1">
      <alignment horizontal="right"/>
      <protection/>
    </xf>
    <xf numFmtId="164" fontId="10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K55"/>
  <sheetViews>
    <sheetView showGridLines="0" tabSelected="1" zoomScalePageLayoutView="0" workbookViewId="0" topLeftCell="A1">
      <selection activeCell="A5" sqref="A5"/>
    </sheetView>
  </sheetViews>
  <sheetFormatPr defaultColWidth="6.7109375" defaultRowHeight="12.75"/>
  <cols>
    <col min="1" max="2" width="6.7109375" style="0" customWidth="1"/>
    <col min="3" max="3" width="29.7109375" style="0" customWidth="1"/>
    <col min="4" max="16" width="8.7109375" style="0" hidden="1" customWidth="1"/>
    <col min="17" max="17" width="2.421875" style="0" hidden="1" customWidth="1"/>
    <col min="18" max="20" width="8.7109375" style="0" hidden="1" customWidth="1"/>
    <col min="21" max="29" width="8.7109375" style="0" customWidth="1"/>
    <col min="30" max="30" width="1.421875" style="0" customWidth="1"/>
  </cols>
  <sheetData>
    <row r="3" spans="3:30" ht="12.75">
      <c r="C3" s="3" t="s">
        <v>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3:30" ht="12.75">
      <c r="C4" s="3" t="s">
        <v>31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3:30" ht="12.75"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3:30" ht="12.75"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3:30" ht="24">
      <c r="C7" s="33" t="s">
        <v>27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3:30" ht="18.75">
      <c r="C8" s="34" t="s">
        <v>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3:30" ht="12.75"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3:30" ht="6.75" customHeight="1" thickBo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  <c r="W10" s="1"/>
      <c r="X10" s="1"/>
      <c r="Y10" s="1"/>
      <c r="Z10" s="1"/>
      <c r="AA10" s="1"/>
      <c r="AB10" s="1"/>
      <c r="AC10" s="1"/>
      <c r="AD10" s="1"/>
    </row>
    <row r="11" spans="3:30" ht="13.5" thickTop="1">
      <c r="C11" s="9" t="s">
        <v>34</v>
      </c>
      <c r="D11" s="10" t="s">
        <v>1</v>
      </c>
      <c r="E11" s="10" t="s">
        <v>2</v>
      </c>
      <c r="F11" s="10" t="s">
        <v>3</v>
      </c>
      <c r="G11" s="10" t="s">
        <v>4</v>
      </c>
      <c r="H11" s="10" t="s">
        <v>5</v>
      </c>
      <c r="I11" s="10" t="s">
        <v>6</v>
      </c>
      <c r="J11" s="10" t="s">
        <v>7</v>
      </c>
      <c r="K11" s="10" t="s">
        <v>8</v>
      </c>
      <c r="L11" s="10" t="s">
        <v>9</v>
      </c>
      <c r="M11" s="10" t="s">
        <v>10</v>
      </c>
      <c r="N11" s="18" t="s">
        <v>11</v>
      </c>
      <c r="O11" s="18" t="s">
        <v>12</v>
      </c>
      <c r="P11" s="18" t="s">
        <v>13</v>
      </c>
      <c r="Q11" s="18" t="s">
        <v>14</v>
      </c>
      <c r="R11" s="18" t="s">
        <v>15</v>
      </c>
      <c r="S11" s="18" t="s">
        <v>16</v>
      </c>
      <c r="T11" s="18" t="s">
        <v>17</v>
      </c>
      <c r="U11" s="18" t="s">
        <v>18</v>
      </c>
      <c r="V11" s="18" t="s">
        <v>28</v>
      </c>
      <c r="W11" s="18" t="s">
        <v>29</v>
      </c>
      <c r="X11" s="18" t="s">
        <v>30</v>
      </c>
      <c r="Y11" s="18" t="s">
        <v>32</v>
      </c>
      <c r="Z11" s="18" t="s">
        <v>33</v>
      </c>
      <c r="AA11" s="18" t="s">
        <v>35</v>
      </c>
      <c r="AB11" s="18" t="s">
        <v>36</v>
      </c>
      <c r="AC11" s="18" t="s">
        <v>37</v>
      </c>
      <c r="AD11" s="11"/>
    </row>
    <row r="12" spans="3:30" ht="13.5">
      <c r="C12" s="25" t="s">
        <v>19</v>
      </c>
      <c r="D12" s="26">
        <v>922</v>
      </c>
      <c r="E12" s="26">
        <v>853</v>
      </c>
      <c r="F12" s="26">
        <v>943</v>
      </c>
      <c r="G12" s="26">
        <v>1026</v>
      </c>
      <c r="H12" s="26">
        <v>924</v>
      </c>
      <c r="I12" s="26">
        <v>932</v>
      </c>
      <c r="J12" s="26">
        <v>925</v>
      </c>
      <c r="K12" s="26">
        <v>863</v>
      </c>
      <c r="L12" s="26">
        <v>991</v>
      </c>
      <c r="M12" s="26">
        <v>1034</v>
      </c>
      <c r="N12" s="27">
        <f>N13+N14</f>
        <v>1107</v>
      </c>
      <c r="O12" s="27">
        <f aca="true" t="shared" si="0" ref="O12:V12">O13+O14</f>
        <v>977</v>
      </c>
      <c r="P12" s="27">
        <f t="shared" si="0"/>
        <v>949</v>
      </c>
      <c r="Q12" s="27">
        <f t="shared" si="0"/>
        <v>1021</v>
      </c>
      <c r="R12" s="27">
        <f t="shared" si="0"/>
        <v>982</v>
      </c>
      <c r="S12" s="27">
        <f t="shared" si="0"/>
        <v>884</v>
      </c>
      <c r="T12" s="28">
        <f t="shared" si="0"/>
        <v>1005</v>
      </c>
      <c r="U12" s="28">
        <f t="shared" si="0"/>
        <v>913</v>
      </c>
      <c r="V12" s="28">
        <f t="shared" si="0"/>
        <v>935</v>
      </c>
      <c r="W12" s="28">
        <f aca="true" t="shared" si="1" ref="W12:AB12">W13+W14</f>
        <v>1054</v>
      </c>
      <c r="X12" s="28">
        <f t="shared" si="1"/>
        <v>1176</v>
      </c>
      <c r="Y12" s="28">
        <f t="shared" si="1"/>
        <v>1008</v>
      </c>
      <c r="Z12" s="28">
        <f t="shared" si="1"/>
        <v>1053</v>
      </c>
      <c r="AA12" s="28">
        <f t="shared" si="1"/>
        <v>1031</v>
      </c>
      <c r="AB12" s="28">
        <f t="shared" si="1"/>
        <v>1060</v>
      </c>
      <c r="AC12" s="28">
        <f>AC13+AC14</f>
        <v>1124</v>
      </c>
      <c r="AD12" s="12"/>
    </row>
    <row r="13" spans="3:30" ht="12.75">
      <c r="C13" s="13" t="s">
        <v>20</v>
      </c>
      <c r="D13" s="5">
        <v>466</v>
      </c>
      <c r="E13" s="5">
        <v>389</v>
      </c>
      <c r="F13" s="5">
        <v>485</v>
      </c>
      <c r="G13" s="5">
        <v>464</v>
      </c>
      <c r="H13" s="5">
        <v>419</v>
      </c>
      <c r="I13" s="5">
        <v>408</v>
      </c>
      <c r="J13" s="5">
        <v>400</v>
      </c>
      <c r="K13" s="5">
        <v>379</v>
      </c>
      <c r="L13" s="5">
        <v>419</v>
      </c>
      <c r="M13" s="5">
        <v>415</v>
      </c>
      <c r="N13" s="6">
        <v>444</v>
      </c>
      <c r="O13" s="6">
        <v>451</v>
      </c>
      <c r="P13" s="6">
        <v>390</v>
      </c>
      <c r="Q13" s="6">
        <v>440</v>
      </c>
      <c r="R13" s="6">
        <v>438</v>
      </c>
      <c r="S13" s="6">
        <v>398</v>
      </c>
      <c r="T13" s="6">
        <v>413</v>
      </c>
      <c r="U13" s="6">
        <v>357</v>
      </c>
      <c r="V13" s="6">
        <v>351</v>
      </c>
      <c r="W13" s="6">
        <v>399</v>
      </c>
      <c r="X13" s="6">
        <v>464</v>
      </c>
      <c r="Y13" s="6">
        <v>400</v>
      </c>
      <c r="Z13" s="6">
        <v>406</v>
      </c>
      <c r="AA13" s="6">
        <v>411</v>
      </c>
      <c r="AB13" s="6">
        <v>425</v>
      </c>
      <c r="AC13" s="6">
        <v>472</v>
      </c>
      <c r="AD13" s="12"/>
    </row>
    <row r="14" spans="3:30" ht="12.75">
      <c r="C14" s="13" t="s">
        <v>21</v>
      </c>
      <c r="D14" s="5">
        <v>456</v>
      </c>
      <c r="E14" s="5">
        <v>464</v>
      </c>
      <c r="F14" s="5">
        <v>458</v>
      </c>
      <c r="G14" s="5">
        <v>562</v>
      </c>
      <c r="H14" s="5">
        <v>505</v>
      </c>
      <c r="I14" s="5">
        <v>524</v>
      </c>
      <c r="J14" s="5">
        <v>525</v>
      </c>
      <c r="K14" s="5">
        <v>484</v>
      </c>
      <c r="L14" s="5">
        <v>572</v>
      </c>
      <c r="M14" s="5">
        <v>619</v>
      </c>
      <c r="N14" s="6">
        <v>663</v>
      </c>
      <c r="O14" s="6">
        <v>526</v>
      </c>
      <c r="P14" s="6">
        <v>559</v>
      </c>
      <c r="Q14" s="6">
        <v>581</v>
      </c>
      <c r="R14" s="6">
        <v>544</v>
      </c>
      <c r="S14" s="6">
        <v>486</v>
      </c>
      <c r="T14" s="6">
        <v>592</v>
      </c>
      <c r="U14" s="6">
        <v>556</v>
      </c>
      <c r="V14" s="6">
        <v>584</v>
      </c>
      <c r="W14" s="6">
        <v>655</v>
      </c>
      <c r="X14" s="6">
        <v>712</v>
      </c>
      <c r="Y14" s="6">
        <v>608</v>
      </c>
      <c r="Z14" s="6">
        <v>647</v>
      </c>
      <c r="AA14" s="6">
        <v>620</v>
      </c>
      <c r="AB14" s="6">
        <v>635</v>
      </c>
      <c r="AC14" s="6">
        <v>652</v>
      </c>
      <c r="AD14" s="12"/>
    </row>
    <row r="15" spans="3:30" ht="12.75"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19"/>
      <c r="O15" s="20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2"/>
    </row>
    <row r="16" spans="3:30" ht="13.5">
      <c r="C16" s="25" t="s">
        <v>22</v>
      </c>
      <c r="D16" s="29">
        <v>113</v>
      </c>
      <c r="E16" s="29">
        <v>88</v>
      </c>
      <c r="F16" s="29">
        <v>79</v>
      </c>
      <c r="G16" s="29">
        <v>98</v>
      </c>
      <c r="H16" s="29">
        <v>69</v>
      </c>
      <c r="I16" s="29">
        <v>87</v>
      </c>
      <c r="J16" s="29">
        <v>102</v>
      </c>
      <c r="K16" s="29">
        <v>123</v>
      </c>
      <c r="L16" s="29">
        <v>126</v>
      </c>
      <c r="M16" s="29">
        <v>111</v>
      </c>
      <c r="N16" s="28">
        <f aca="true" t="shared" si="2" ref="N16:V16">N17+N18</f>
        <v>158</v>
      </c>
      <c r="O16" s="28">
        <f t="shared" si="2"/>
        <v>121</v>
      </c>
      <c r="P16" s="28">
        <f t="shared" si="2"/>
        <v>156</v>
      </c>
      <c r="Q16" s="28">
        <f t="shared" si="2"/>
        <v>137</v>
      </c>
      <c r="R16" s="28">
        <f t="shared" si="2"/>
        <v>143</v>
      </c>
      <c r="S16" s="28">
        <f t="shared" si="2"/>
        <v>126</v>
      </c>
      <c r="T16" s="28">
        <f t="shared" si="2"/>
        <v>144</v>
      </c>
      <c r="U16" s="28">
        <f t="shared" si="2"/>
        <v>118</v>
      </c>
      <c r="V16" s="28">
        <f t="shared" si="2"/>
        <v>138</v>
      </c>
      <c r="W16" s="28">
        <f aca="true" t="shared" si="3" ref="W16:AB16">W17+W18</f>
        <v>149</v>
      </c>
      <c r="X16" s="28">
        <f t="shared" si="3"/>
        <v>200</v>
      </c>
      <c r="Y16" s="28">
        <f t="shared" si="3"/>
        <v>232</v>
      </c>
      <c r="Z16" s="28">
        <f t="shared" si="3"/>
        <v>223</v>
      </c>
      <c r="AA16" s="28">
        <f t="shared" si="3"/>
        <v>209</v>
      </c>
      <c r="AB16" s="28">
        <f t="shared" si="3"/>
        <v>189</v>
      </c>
      <c r="AC16" s="28">
        <f>AC17+AC18</f>
        <v>147</v>
      </c>
      <c r="AD16" s="12"/>
    </row>
    <row r="17" spans="3:30" ht="12.75">
      <c r="C17" s="13" t="s">
        <v>20</v>
      </c>
      <c r="D17" s="5">
        <v>37</v>
      </c>
      <c r="E17" s="5">
        <v>28</v>
      </c>
      <c r="F17" s="5">
        <v>28</v>
      </c>
      <c r="G17" s="5">
        <v>26</v>
      </c>
      <c r="H17" s="5">
        <v>19</v>
      </c>
      <c r="I17" s="5">
        <v>22</v>
      </c>
      <c r="J17" s="5">
        <v>25</v>
      </c>
      <c r="K17" s="5">
        <v>35</v>
      </c>
      <c r="L17" s="5">
        <v>25</v>
      </c>
      <c r="M17" s="5">
        <v>24</v>
      </c>
      <c r="N17" s="6">
        <v>36</v>
      </c>
      <c r="O17" s="6">
        <v>19</v>
      </c>
      <c r="P17" s="6">
        <v>34</v>
      </c>
      <c r="Q17" s="6">
        <v>29</v>
      </c>
      <c r="R17" s="6">
        <v>28</v>
      </c>
      <c r="S17" s="6">
        <v>19</v>
      </c>
      <c r="T17" s="6">
        <v>39</v>
      </c>
      <c r="U17" s="6">
        <v>23</v>
      </c>
      <c r="V17" s="6">
        <v>30</v>
      </c>
      <c r="W17" s="6">
        <v>24</v>
      </c>
      <c r="X17" s="6">
        <v>39</v>
      </c>
      <c r="Y17" s="6">
        <v>50</v>
      </c>
      <c r="Z17" s="6">
        <v>46</v>
      </c>
      <c r="AA17" s="6">
        <v>61</v>
      </c>
      <c r="AB17" s="6">
        <v>48</v>
      </c>
      <c r="AC17" s="6">
        <v>30</v>
      </c>
      <c r="AD17" s="12"/>
    </row>
    <row r="18" spans="3:30" ht="12.75">
      <c r="C18" s="13" t="s">
        <v>21</v>
      </c>
      <c r="D18" s="5">
        <v>76</v>
      </c>
      <c r="E18" s="5">
        <v>60</v>
      </c>
      <c r="F18" s="5">
        <v>51</v>
      </c>
      <c r="G18" s="5">
        <v>72</v>
      </c>
      <c r="H18" s="5">
        <v>50</v>
      </c>
      <c r="I18" s="5">
        <v>65</v>
      </c>
      <c r="J18" s="5">
        <v>77</v>
      </c>
      <c r="K18" s="5">
        <v>88</v>
      </c>
      <c r="L18" s="5">
        <v>101</v>
      </c>
      <c r="M18" s="5">
        <v>87</v>
      </c>
      <c r="N18" s="6">
        <v>122</v>
      </c>
      <c r="O18" s="6">
        <v>102</v>
      </c>
      <c r="P18" s="6">
        <v>122</v>
      </c>
      <c r="Q18" s="6">
        <v>108</v>
      </c>
      <c r="R18" s="6">
        <v>115</v>
      </c>
      <c r="S18" s="6">
        <v>107</v>
      </c>
      <c r="T18" s="6">
        <v>105</v>
      </c>
      <c r="U18" s="6">
        <v>95</v>
      </c>
      <c r="V18" s="6">
        <v>108</v>
      </c>
      <c r="W18" s="6">
        <v>125</v>
      </c>
      <c r="X18" s="6">
        <v>161</v>
      </c>
      <c r="Y18" s="6">
        <v>182</v>
      </c>
      <c r="Z18" s="6">
        <v>177</v>
      </c>
      <c r="AA18" s="6">
        <v>148</v>
      </c>
      <c r="AB18" s="6">
        <v>141</v>
      </c>
      <c r="AC18" s="6">
        <v>117</v>
      </c>
      <c r="AD18" s="12"/>
    </row>
    <row r="19" spans="3:30" ht="12.75">
      <c r="C19" s="14"/>
      <c r="D19" s="4"/>
      <c r="E19" s="4"/>
      <c r="F19" s="4"/>
      <c r="G19" s="4"/>
      <c r="H19" s="4"/>
      <c r="I19" s="4"/>
      <c r="J19" s="4"/>
      <c r="K19" s="4"/>
      <c r="L19" s="4"/>
      <c r="M19" s="4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2"/>
    </row>
    <row r="20" spans="3:30" ht="13.5">
      <c r="C20" s="25" t="s">
        <v>23</v>
      </c>
      <c r="D20" s="26">
        <v>15</v>
      </c>
      <c r="E20" s="26">
        <v>15</v>
      </c>
      <c r="F20" s="26">
        <v>10</v>
      </c>
      <c r="G20" s="26">
        <v>13</v>
      </c>
      <c r="H20" s="26">
        <v>8</v>
      </c>
      <c r="I20" s="26">
        <v>7</v>
      </c>
      <c r="J20" s="26">
        <v>8</v>
      </c>
      <c r="K20" s="26">
        <v>12</v>
      </c>
      <c r="L20" s="26">
        <v>12</v>
      </c>
      <c r="M20" s="26">
        <v>17</v>
      </c>
      <c r="N20" s="27">
        <f>N21+N22</f>
        <v>14</v>
      </c>
      <c r="O20" s="27">
        <f>O21+O22</f>
        <v>21</v>
      </c>
      <c r="P20" s="27">
        <f>P21+P22</f>
        <v>9</v>
      </c>
      <c r="Q20" s="27">
        <f>Q21+Q22</f>
        <v>7</v>
      </c>
      <c r="R20" s="27">
        <f>R21+R22</f>
        <v>20</v>
      </c>
      <c r="S20" s="27" t="s">
        <v>24</v>
      </c>
      <c r="T20" s="28">
        <f aca="true" t="shared" si="4" ref="T20:Y20">T21+T22</f>
        <v>1</v>
      </c>
      <c r="U20" s="28">
        <f t="shared" si="4"/>
        <v>1</v>
      </c>
      <c r="V20" s="28">
        <f t="shared" si="4"/>
        <v>6</v>
      </c>
      <c r="W20" s="28">
        <f t="shared" si="4"/>
        <v>10</v>
      </c>
      <c r="X20" s="28">
        <f t="shared" si="4"/>
        <v>9</v>
      </c>
      <c r="Y20" s="28">
        <f t="shared" si="4"/>
        <v>12</v>
      </c>
      <c r="Z20" s="28">
        <f>Z21+Z22</f>
        <v>4</v>
      </c>
      <c r="AA20" s="28">
        <f>AA21+AA22</f>
        <v>7</v>
      </c>
      <c r="AB20" s="28">
        <f>AB21+AB22</f>
        <v>8</v>
      </c>
      <c r="AC20" s="28">
        <f>AC21+AC22</f>
        <v>7</v>
      </c>
      <c r="AD20" s="12"/>
    </row>
    <row r="21" spans="3:30" ht="12.75">
      <c r="C21" s="13" t="s">
        <v>20</v>
      </c>
      <c r="D21" s="5">
        <v>12</v>
      </c>
      <c r="E21" s="5">
        <v>12</v>
      </c>
      <c r="F21" s="5">
        <v>7</v>
      </c>
      <c r="G21" s="5">
        <v>10</v>
      </c>
      <c r="H21" s="5">
        <v>5</v>
      </c>
      <c r="I21" s="5">
        <v>2</v>
      </c>
      <c r="J21" s="5">
        <v>5</v>
      </c>
      <c r="K21" s="5">
        <v>5</v>
      </c>
      <c r="L21" s="5">
        <v>5</v>
      </c>
      <c r="M21" s="5">
        <v>6</v>
      </c>
      <c r="N21" s="6">
        <v>5</v>
      </c>
      <c r="O21" s="6">
        <v>12</v>
      </c>
      <c r="P21" s="6">
        <v>3</v>
      </c>
      <c r="Q21" s="6">
        <v>3</v>
      </c>
      <c r="R21" s="6">
        <v>2</v>
      </c>
      <c r="S21" s="6" t="s">
        <v>24</v>
      </c>
      <c r="T21" s="6">
        <v>1</v>
      </c>
      <c r="U21" s="6">
        <v>1</v>
      </c>
      <c r="V21" s="6">
        <v>1</v>
      </c>
      <c r="W21" s="6">
        <v>1</v>
      </c>
      <c r="X21" s="6">
        <v>5</v>
      </c>
      <c r="Y21" s="6">
        <v>5</v>
      </c>
      <c r="Z21" s="6">
        <v>2</v>
      </c>
      <c r="AA21" s="6">
        <v>3</v>
      </c>
      <c r="AB21" s="6">
        <v>4</v>
      </c>
      <c r="AC21" s="6">
        <v>4</v>
      </c>
      <c r="AD21" s="12"/>
    </row>
    <row r="22" spans="3:30" ht="12.75">
      <c r="C22" s="13" t="s">
        <v>21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5">
        <v>5</v>
      </c>
      <c r="J22" s="5">
        <v>3</v>
      </c>
      <c r="K22" s="5">
        <v>7</v>
      </c>
      <c r="L22" s="5">
        <v>7</v>
      </c>
      <c r="M22" s="5">
        <v>11</v>
      </c>
      <c r="N22" s="6">
        <v>9</v>
      </c>
      <c r="O22" s="6">
        <v>9</v>
      </c>
      <c r="P22" s="6">
        <v>6</v>
      </c>
      <c r="Q22" s="6">
        <v>4</v>
      </c>
      <c r="R22" s="6">
        <v>18</v>
      </c>
      <c r="S22" s="6" t="s">
        <v>24</v>
      </c>
      <c r="T22" s="6">
        <v>0</v>
      </c>
      <c r="U22" s="6">
        <v>0</v>
      </c>
      <c r="V22" s="6">
        <v>5</v>
      </c>
      <c r="W22" s="6">
        <v>9</v>
      </c>
      <c r="X22" s="6">
        <v>4</v>
      </c>
      <c r="Y22" s="6">
        <v>7</v>
      </c>
      <c r="Z22" s="6">
        <v>2</v>
      </c>
      <c r="AA22" s="6">
        <v>4</v>
      </c>
      <c r="AB22" s="6">
        <v>4</v>
      </c>
      <c r="AC22" s="6">
        <v>3</v>
      </c>
      <c r="AD22" s="12"/>
    </row>
    <row r="23" spans="3:30" ht="6" customHeight="1" thickBot="1"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17"/>
    </row>
    <row r="24" spans="3:30" ht="6.75" customHeight="1" thickTop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1"/>
    </row>
    <row r="25" spans="3:30" ht="6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1"/>
    </row>
    <row r="26" spans="3:30" ht="6.7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1"/>
    </row>
    <row r="27" spans="3:37" ht="12.75">
      <c r="C27" s="35" t="s">
        <v>25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24"/>
      <c r="AF27" s="24"/>
      <c r="AG27" s="24"/>
      <c r="AH27" s="24"/>
      <c r="AI27" s="24"/>
      <c r="AJ27" s="24"/>
      <c r="AK27" s="24"/>
    </row>
    <row r="28" spans="3:30" ht="7.5" customHeight="1" thickBo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1"/>
    </row>
    <row r="29" spans="3:30" ht="13.5" thickTop="1">
      <c r="C29" s="9" t="s">
        <v>34</v>
      </c>
      <c r="D29" s="10" t="s">
        <v>1</v>
      </c>
      <c r="E29" s="10" t="s">
        <v>2</v>
      </c>
      <c r="F29" s="10" t="s">
        <v>3</v>
      </c>
      <c r="G29" s="10" t="s">
        <v>4</v>
      </c>
      <c r="H29" s="10" t="s">
        <v>5</v>
      </c>
      <c r="I29" s="10" t="s">
        <v>6</v>
      </c>
      <c r="J29" s="10" t="s">
        <v>7</v>
      </c>
      <c r="K29" s="10" t="s">
        <v>8</v>
      </c>
      <c r="L29" s="10" t="s">
        <v>9</v>
      </c>
      <c r="M29" s="10" t="s">
        <v>10</v>
      </c>
      <c r="N29" s="18" t="s">
        <v>11</v>
      </c>
      <c r="O29" s="18" t="s">
        <v>12</v>
      </c>
      <c r="P29" s="18" t="s">
        <v>13</v>
      </c>
      <c r="Q29" s="18" t="s">
        <v>14</v>
      </c>
      <c r="R29" s="18" t="s">
        <v>15</v>
      </c>
      <c r="S29" s="18" t="s">
        <v>16</v>
      </c>
      <c r="T29" s="18" t="s">
        <v>17</v>
      </c>
      <c r="U29" s="18" t="s">
        <v>18</v>
      </c>
      <c r="V29" s="18" t="s">
        <v>28</v>
      </c>
      <c r="W29" s="18" t="s">
        <v>29</v>
      </c>
      <c r="X29" s="18" t="s">
        <v>30</v>
      </c>
      <c r="Y29" s="18" t="s">
        <v>32</v>
      </c>
      <c r="Z29" s="18" t="s">
        <v>33</v>
      </c>
      <c r="AA29" s="18" t="s">
        <v>35</v>
      </c>
      <c r="AB29" s="18" t="s">
        <v>36</v>
      </c>
      <c r="AC29" s="18" t="s">
        <v>37</v>
      </c>
      <c r="AD29" s="11"/>
    </row>
    <row r="30" spans="3:30" ht="13.5">
      <c r="C30" s="25" t="s">
        <v>19</v>
      </c>
      <c r="D30" s="30">
        <f aca="true" t="shared" si="5" ref="D30:M30">D13/D13*100</f>
        <v>100</v>
      </c>
      <c r="E30" s="30">
        <f t="shared" si="5"/>
        <v>100</v>
      </c>
      <c r="F30" s="30">
        <f t="shared" si="5"/>
        <v>100</v>
      </c>
      <c r="G30" s="30">
        <f t="shared" si="5"/>
        <v>100</v>
      </c>
      <c r="H30" s="30">
        <f t="shared" si="5"/>
        <v>100</v>
      </c>
      <c r="I30" s="30">
        <f t="shared" si="5"/>
        <v>100</v>
      </c>
      <c r="J30" s="30">
        <f t="shared" si="5"/>
        <v>100</v>
      </c>
      <c r="K30" s="30">
        <f t="shared" si="5"/>
        <v>100</v>
      </c>
      <c r="L30" s="30">
        <f t="shared" si="5"/>
        <v>100</v>
      </c>
      <c r="M30" s="30">
        <f t="shared" si="5"/>
        <v>100</v>
      </c>
      <c r="N30" s="31">
        <f>N31+N32</f>
        <v>100</v>
      </c>
      <c r="O30" s="31">
        <f aca="true" t="shared" si="6" ref="O30:V30">O31+O32</f>
        <v>100</v>
      </c>
      <c r="P30" s="31">
        <f t="shared" si="6"/>
        <v>100</v>
      </c>
      <c r="Q30" s="31">
        <f t="shared" si="6"/>
        <v>100</v>
      </c>
      <c r="R30" s="31">
        <f t="shared" si="6"/>
        <v>100</v>
      </c>
      <c r="S30" s="31">
        <f t="shared" si="6"/>
        <v>100</v>
      </c>
      <c r="T30" s="31">
        <f t="shared" si="6"/>
        <v>100</v>
      </c>
      <c r="U30" s="31">
        <f t="shared" si="6"/>
        <v>100</v>
      </c>
      <c r="V30" s="31">
        <f t="shared" si="6"/>
        <v>100</v>
      </c>
      <c r="W30" s="31">
        <f aca="true" t="shared" si="7" ref="W30:AB30">W31+W32</f>
        <v>100</v>
      </c>
      <c r="X30" s="31">
        <f t="shared" si="7"/>
        <v>100</v>
      </c>
      <c r="Y30" s="31">
        <f t="shared" si="7"/>
        <v>100</v>
      </c>
      <c r="Z30" s="31">
        <f t="shared" si="7"/>
        <v>100</v>
      </c>
      <c r="AA30" s="31">
        <f t="shared" si="7"/>
        <v>100</v>
      </c>
      <c r="AB30" s="31">
        <f t="shared" si="7"/>
        <v>100</v>
      </c>
      <c r="AC30" s="31">
        <f>AC31+AC32</f>
        <v>100</v>
      </c>
      <c r="AD30" s="12"/>
    </row>
    <row r="31" spans="3:30" ht="12.75">
      <c r="C31" s="13" t="s">
        <v>20</v>
      </c>
      <c r="D31" s="7">
        <f aca="true" t="shared" si="8" ref="D31:U31">D13/D12*100</f>
        <v>50.542299349240785</v>
      </c>
      <c r="E31" s="7">
        <f t="shared" si="8"/>
        <v>45.603751465416174</v>
      </c>
      <c r="F31" s="7">
        <f t="shared" si="8"/>
        <v>51.431601272534465</v>
      </c>
      <c r="G31" s="7">
        <f t="shared" si="8"/>
        <v>45.22417153996101</v>
      </c>
      <c r="H31" s="7">
        <f t="shared" si="8"/>
        <v>45.34632034632035</v>
      </c>
      <c r="I31" s="7">
        <f t="shared" si="8"/>
        <v>43.776824034334766</v>
      </c>
      <c r="J31" s="7">
        <f t="shared" si="8"/>
        <v>43.24324324324324</v>
      </c>
      <c r="K31" s="7">
        <f t="shared" si="8"/>
        <v>43.91657010428737</v>
      </c>
      <c r="L31" s="7">
        <f t="shared" si="8"/>
        <v>42.28052472250252</v>
      </c>
      <c r="M31" s="7">
        <f t="shared" si="8"/>
        <v>40.135396518375245</v>
      </c>
      <c r="N31" s="8">
        <f t="shared" si="8"/>
        <v>40.10840108401084</v>
      </c>
      <c r="O31" s="8">
        <f t="shared" si="8"/>
        <v>46.16171954964176</v>
      </c>
      <c r="P31" s="8">
        <f t="shared" si="8"/>
        <v>41.0958904109589</v>
      </c>
      <c r="Q31" s="8">
        <f t="shared" si="8"/>
        <v>43.09500489715965</v>
      </c>
      <c r="R31" s="8">
        <f t="shared" si="8"/>
        <v>44.602851323828915</v>
      </c>
      <c r="S31" s="8">
        <f t="shared" si="8"/>
        <v>45.022624434389144</v>
      </c>
      <c r="T31" s="8">
        <f t="shared" si="8"/>
        <v>41.09452736318408</v>
      </c>
      <c r="U31" s="8">
        <f t="shared" si="8"/>
        <v>39.10186199342826</v>
      </c>
      <c r="V31" s="8">
        <f aca="true" t="shared" si="9" ref="V31:AA31">V13/V12*100</f>
        <v>37.54010695187166</v>
      </c>
      <c r="W31" s="8">
        <f t="shared" si="9"/>
        <v>37.85578747628083</v>
      </c>
      <c r="X31" s="8">
        <f t="shared" si="9"/>
        <v>39.455782312925166</v>
      </c>
      <c r="Y31" s="8">
        <f t="shared" si="9"/>
        <v>39.682539682539684</v>
      </c>
      <c r="Z31" s="8">
        <f t="shared" si="9"/>
        <v>38.55650522317189</v>
      </c>
      <c r="AA31" s="8">
        <f t="shared" si="9"/>
        <v>39.86420950533463</v>
      </c>
      <c r="AB31" s="8">
        <f>AB13/AB12*100</f>
        <v>40.09433962264151</v>
      </c>
      <c r="AC31" s="8">
        <f>AC13/AC12*100</f>
        <v>41.99288256227758</v>
      </c>
      <c r="AD31" s="12"/>
    </row>
    <row r="32" spans="3:30" ht="12.75">
      <c r="C32" s="13" t="s">
        <v>21</v>
      </c>
      <c r="D32" s="7">
        <f aca="true" t="shared" si="10" ref="D32:U32">D14/D12*100</f>
        <v>49.457700650759215</v>
      </c>
      <c r="E32" s="7">
        <f t="shared" si="10"/>
        <v>54.396248534583826</v>
      </c>
      <c r="F32" s="7">
        <f t="shared" si="10"/>
        <v>48.568398727465535</v>
      </c>
      <c r="G32" s="7">
        <f t="shared" si="10"/>
        <v>54.77582846003899</v>
      </c>
      <c r="H32" s="7">
        <f t="shared" si="10"/>
        <v>54.65367965367965</v>
      </c>
      <c r="I32" s="7">
        <f t="shared" si="10"/>
        <v>56.22317596566524</v>
      </c>
      <c r="J32" s="7">
        <f t="shared" si="10"/>
        <v>56.75675675675676</v>
      </c>
      <c r="K32" s="7">
        <f t="shared" si="10"/>
        <v>56.083429895712634</v>
      </c>
      <c r="L32" s="7">
        <f t="shared" si="10"/>
        <v>57.71947527749748</v>
      </c>
      <c r="M32" s="7">
        <f t="shared" si="10"/>
        <v>59.864603481624755</v>
      </c>
      <c r="N32" s="8">
        <f t="shared" si="10"/>
        <v>59.891598915989164</v>
      </c>
      <c r="O32" s="8">
        <f t="shared" si="10"/>
        <v>53.83828045035825</v>
      </c>
      <c r="P32" s="8">
        <f t="shared" si="10"/>
        <v>58.9041095890411</v>
      </c>
      <c r="Q32" s="8">
        <f t="shared" si="10"/>
        <v>56.90499510284035</v>
      </c>
      <c r="R32" s="8">
        <f t="shared" si="10"/>
        <v>55.397148676171085</v>
      </c>
      <c r="S32" s="8">
        <f t="shared" si="10"/>
        <v>54.97737556561086</v>
      </c>
      <c r="T32" s="8">
        <f t="shared" si="10"/>
        <v>58.90547263681592</v>
      </c>
      <c r="U32" s="8">
        <f t="shared" si="10"/>
        <v>60.89813800657174</v>
      </c>
      <c r="V32" s="8">
        <f aca="true" t="shared" si="11" ref="V32:AA32">V14/V12*100</f>
        <v>62.45989304812834</v>
      </c>
      <c r="W32" s="8">
        <f t="shared" si="11"/>
        <v>62.14421252371917</v>
      </c>
      <c r="X32" s="8">
        <f t="shared" si="11"/>
        <v>60.544217687074834</v>
      </c>
      <c r="Y32" s="8">
        <f t="shared" si="11"/>
        <v>60.317460317460316</v>
      </c>
      <c r="Z32" s="8">
        <f t="shared" si="11"/>
        <v>61.44349477682811</v>
      </c>
      <c r="AA32" s="8">
        <f t="shared" si="11"/>
        <v>60.13579049466537</v>
      </c>
      <c r="AB32" s="8">
        <f>AB14/AB12*100</f>
        <v>59.905660377358494</v>
      </c>
      <c r="AC32" s="8">
        <f>AC14/AC12*100</f>
        <v>58.00711743772242</v>
      </c>
      <c r="AD32" s="12"/>
    </row>
    <row r="33" spans="3:30" ht="12.75"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2"/>
    </row>
    <row r="34" spans="3:30" ht="13.5">
      <c r="C34" s="25" t="s">
        <v>22</v>
      </c>
      <c r="D34" s="30">
        <f aca="true" t="shared" si="12" ref="D34:M34">D16/D16*100</f>
        <v>100</v>
      </c>
      <c r="E34" s="30">
        <f t="shared" si="12"/>
        <v>100</v>
      </c>
      <c r="F34" s="30">
        <f t="shared" si="12"/>
        <v>100</v>
      </c>
      <c r="G34" s="30">
        <f t="shared" si="12"/>
        <v>100</v>
      </c>
      <c r="H34" s="30">
        <f t="shared" si="12"/>
        <v>100</v>
      </c>
      <c r="I34" s="30">
        <f t="shared" si="12"/>
        <v>100</v>
      </c>
      <c r="J34" s="30">
        <f t="shared" si="12"/>
        <v>100</v>
      </c>
      <c r="K34" s="30">
        <f t="shared" si="12"/>
        <v>100</v>
      </c>
      <c r="L34" s="30">
        <f t="shared" si="12"/>
        <v>100</v>
      </c>
      <c r="M34" s="30">
        <f t="shared" si="12"/>
        <v>100</v>
      </c>
      <c r="N34" s="31">
        <f aca="true" t="shared" si="13" ref="N34:V34">N35+N36</f>
        <v>100</v>
      </c>
      <c r="O34" s="31">
        <f t="shared" si="13"/>
        <v>100</v>
      </c>
      <c r="P34" s="31">
        <f t="shared" si="13"/>
        <v>100</v>
      </c>
      <c r="Q34" s="31">
        <f t="shared" si="13"/>
        <v>100</v>
      </c>
      <c r="R34" s="31">
        <f t="shared" si="13"/>
        <v>100</v>
      </c>
      <c r="S34" s="31">
        <f t="shared" si="13"/>
        <v>100</v>
      </c>
      <c r="T34" s="31">
        <f t="shared" si="13"/>
        <v>99.99999999999999</v>
      </c>
      <c r="U34" s="31">
        <f t="shared" si="13"/>
        <v>100</v>
      </c>
      <c r="V34" s="31">
        <f t="shared" si="13"/>
        <v>100</v>
      </c>
      <c r="W34" s="31">
        <f aca="true" t="shared" si="14" ref="W34:AB34">W35+W36</f>
        <v>100</v>
      </c>
      <c r="X34" s="31">
        <f t="shared" si="14"/>
        <v>100</v>
      </c>
      <c r="Y34" s="31">
        <f t="shared" si="14"/>
        <v>100</v>
      </c>
      <c r="Z34" s="31">
        <f t="shared" si="14"/>
        <v>100</v>
      </c>
      <c r="AA34" s="31">
        <f t="shared" si="14"/>
        <v>100.00000000000001</v>
      </c>
      <c r="AB34" s="31">
        <f t="shared" si="14"/>
        <v>100</v>
      </c>
      <c r="AC34" s="31">
        <f>AC35+AC36</f>
        <v>100</v>
      </c>
      <c r="AD34" s="12"/>
    </row>
    <row r="35" spans="3:30" ht="12.75">
      <c r="C35" s="13" t="s">
        <v>20</v>
      </c>
      <c r="D35" s="7">
        <f aca="true" t="shared" si="15" ref="D35:U35">D17/D16*100</f>
        <v>32.743362831858406</v>
      </c>
      <c r="E35" s="7">
        <f t="shared" si="15"/>
        <v>31.818181818181817</v>
      </c>
      <c r="F35" s="7">
        <f t="shared" si="15"/>
        <v>35.44303797468354</v>
      </c>
      <c r="G35" s="7">
        <f t="shared" si="15"/>
        <v>26.53061224489796</v>
      </c>
      <c r="H35" s="7">
        <f t="shared" si="15"/>
        <v>27.536231884057973</v>
      </c>
      <c r="I35" s="7">
        <f t="shared" si="15"/>
        <v>25.287356321839084</v>
      </c>
      <c r="J35" s="7">
        <f t="shared" si="15"/>
        <v>24.509803921568626</v>
      </c>
      <c r="K35" s="7">
        <f t="shared" si="15"/>
        <v>28.455284552845526</v>
      </c>
      <c r="L35" s="7">
        <f t="shared" si="15"/>
        <v>19.841269841269842</v>
      </c>
      <c r="M35" s="7">
        <f t="shared" si="15"/>
        <v>21.62162162162162</v>
      </c>
      <c r="N35" s="8">
        <f t="shared" si="15"/>
        <v>22.78481012658228</v>
      </c>
      <c r="O35" s="8">
        <f t="shared" si="15"/>
        <v>15.702479338842975</v>
      </c>
      <c r="P35" s="8">
        <f t="shared" si="15"/>
        <v>21.794871794871796</v>
      </c>
      <c r="Q35" s="8">
        <f t="shared" si="15"/>
        <v>21.16788321167883</v>
      </c>
      <c r="R35" s="8">
        <f t="shared" si="15"/>
        <v>19.58041958041958</v>
      </c>
      <c r="S35" s="8">
        <f t="shared" si="15"/>
        <v>15.079365079365079</v>
      </c>
      <c r="T35" s="8">
        <f t="shared" si="15"/>
        <v>27.083333333333332</v>
      </c>
      <c r="U35" s="8">
        <f t="shared" si="15"/>
        <v>19.491525423728813</v>
      </c>
      <c r="V35" s="8">
        <f aca="true" t="shared" si="16" ref="V35:AA35">V17/V16*100</f>
        <v>21.73913043478261</v>
      </c>
      <c r="W35" s="8">
        <f t="shared" si="16"/>
        <v>16.10738255033557</v>
      </c>
      <c r="X35" s="8">
        <f t="shared" si="16"/>
        <v>19.5</v>
      </c>
      <c r="Y35" s="8">
        <f t="shared" si="16"/>
        <v>21.551724137931032</v>
      </c>
      <c r="Z35" s="8">
        <f t="shared" si="16"/>
        <v>20.62780269058296</v>
      </c>
      <c r="AA35" s="8">
        <f t="shared" si="16"/>
        <v>29.1866028708134</v>
      </c>
      <c r="AB35" s="8">
        <f>AB17/AB16*100</f>
        <v>25.396825396825395</v>
      </c>
      <c r="AC35" s="8">
        <f>AC17/AC16*100</f>
        <v>20.408163265306122</v>
      </c>
      <c r="AD35" s="12"/>
    </row>
    <row r="36" spans="3:30" ht="12.75">
      <c r="C36" s="13" t="s">
        <v>21</v>
      </c>
      <c r="D36" s="7">
        <f aca="true" t="shared" si="17" ref="D36:U36">D18/D16*100</f>
        <v>67.2566371681416</v>
      </c>
      <c r="E36" s="7">
        <f t="shared" si="17"/>
        <v>68.18181818181817</v>
      </c>
      <c r="F36" s="7">
        <f t="shared" si="17"/>
        <v>64.55696202531645</v>
      </c>
      <c r="G36" s="7">
        <f t="shared" si="17"/>
        <v>73.46938775510205</v>
      </c>
      <c r="H36" s="7">
        <f t="shared" si="17"/>
        <v>72.46376811594203</v>
      </c>
      <c r="I36" s="7">
        <f t="shared" si="17"/>
        <v>74.71264367816092</v>
      </c>
      <c r="J36" s="7">
        <f t="shared" si="17"/>
        <v>75.49019607843137</v>
      </c>
      <c r="K36" s="7">
        <f t="shared" si="17"/>
        <v>71.54471544715447</v>
      </c>
      <c r="L36" s="7">
        <f t="shared" si="17"/>
        <v>80.15873015873017</v>
      </c>
      <c r="M36" s="7">
        <f t="shared" si="17"/>
        <v>78.37837837837837</v>
      </c>
      <c r="N36" s="8">
        <f t="shared" si="17"/>
        <v>77.21518987341773</v>
      </c>
      <c r="O36" s="8">
        <f t="shared" si="17"/>
        <v>84.29752066115702</v>
      </c>
      <c r="P36" s="8">
        <f t="shared" si="17"/>
        <v>78.2051282051282</v>
      </c>
      <c r="Q36" s="8">
        <f t="shared" si="17"/>
        <v>78.83211678832117</v>
      </c>
      <c r="R36" s="8">
        <f t="shared" si="17"/>
        <v>80.41958041958041</v>
      </c>
      <c r="S36" s="8">
        <f t="shared" si="17"/>
        <v>84.92063492063492</v>
      </c>
      <c r="T36" s="8">
        <f t="shared" si="17"/>
        <v>72.91666666666666</v>
      </c>
      <c r="U36" s="8">
        <f t="shared" si="17"/>
        <v>80.50847457627118</v>
      </c>
      <c r="V36" s="8">
        <f aca="true" t="shared" si="18" ref="V36:AA36">V18/V16*100</f>
        <v>78.26086956521739</v>
      </c>
      <c r="W36" s="8">
        <f t="shared" si="18"/>
        <v>83.89261744966443</v>
      </c>
      <c r="X36" s="8">
        <f t="shared" si="18"/>
        <v>80.5</v>
      </c>
      <c r="Y36" s="8">
        <f t="shared" si="18"/>
        <v>78.44827586206897</v>
      </c>
      <c r="Z36" s="8">
        <f t="shared" si="18"/>
        <v>79.37219730941703</v>
      </c>
      <c r="AA36" s="8">
        <f t="shared" si="18"/>
        <v>70.81339712918661</v>
      </c>
      <c r="AB36" s="8">
        <f>AB18/AB16*100</f>
        <v>74.60317460317461</v>
      </c>
      <c r="AC36" s="8">
        <f>AC18/AC16*100</f>
        <v>79.59183673469387</v>
      </c>
      <c r="AD36" s="12"/>
    </row>
    <row r="37" spans="3:30" ht="12.75">
      <c r="C37" s="14"/>
      <c r="D37" s="4"/>
      <c r="E37" s="4"/>
      <c r="F37" s="4"/>
      <c r="G37" s="4"/>
      <c r="H37" s="4"/>
      <c r="I37" s="4"/>
      <c r="J37" s="4"/>
      <c r="K37" s="4"/>
      <c r="L37" s="4"/>
      <c r="M37" s="4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2"/>
    </row>
    <row r="38" spans="3:30" ht="13.5">
      <c r="C38" s="25" t="s">
        <v>23</v>
      </c>
      <c r="D38" s="30">
        <f aca="true" t="shared" si="19" ref="D38:M38">D20/D20*100</f>
        <v>100</v>
      </c>
      <c r="E38" s="30">
        <f t="shared" si="19"/>
        <v>100</v>
      </c>
      <c r="F38" s="30">
        <f t="shared" si="19"/>
        <v>100</v>
      </c>
      <c r="G38" s="30">
        <f t="shared" si="19"/>
        <v>100</v>
      </c>
      <c r="H38" s="30">
        <f t="shared" si="19"/>
        <v>100</v>
      </c>
      <c r="I38" s="30">
        <f t="shared" si="19"/>
        <v>100</v>
      </c>
      <c r="J38" s="30">
        <f t="shared" si="19"/>
        <v>100</v>
      </c>
      <c r="K38" s="30">
        <f t="shared" si="19"/>
        <v>100</v>
      </c>
      <c r="L38" s="30">
        <f t="shared" si="19"/>
        <v>100</v>
      </c>
      <c r="M38" s="30">
        <f t="shared" si="19"/>
        <v>100</v>
      </c>
      <c r="N38" s="31">
        <f>N39+N40</f>
        <v>100</v>
      </c>
      <c r="O38" s="31">
        <f>O39+O40</f>
        <v>100</v>
      </c>
      <c r="P38" s="31">
        <f>P39+P40</f>
        <v>99.99999999999999</v>
      </c>
      <c r="Q38" s="31">
        <f>Q39+Q40</f>
        <v>100</v>
      </c>
      <c r="R38" s="31">
        <f>R39+R40</f>
        <v>100</v>
      </c>
      <c r="S38" s="32" t="s">
        <v>24</v>
      </c>
      <c r="T38" s="31">
        <f aca="true" t="shared" si="20" ref="T38:Y38">T39+T40</f>
        <v>100</v>
      </c>
      <c r="U38" s="31">
        <f t="shared" si="20"/>
        <v>100</v>
      </c>
      <c r="V38" s="31">
        <f t="shared" si="20"/>
        <v>100</v>
      </c>
      <c r="W38" s="31">
        <f t="shared" si="20"/>
        <v>100</v>
      </c>
      <c r="X38" s="31">
        <f t="shared" si="20"/>
        <v>100</v>
      </c>
      <c r="Y38" s="31">
        <f t="shared" si="20"/>
        <v>100</v>
      </c>
      <c r="Z38" s="31">
        <f>Z39+Z40</f>
        <v>100</v>
      </c>
      <c r="AA38" s="31">
        <f>AA39+AA40</f>
        <v>100</v>
      </c>
      <c r="AB38" s="31">
        <f>AB39+AB40</f>
        <v>100</v>
      </c>
      <c r="AC38" s="31">
        <f>AC39+AC40</f>
        <v>100</v>
      </c>
      <c r="AD38" s="12"/>
    </row>
    <row r="39" spans="3:30" ht="12.75">
      <c r="C39" s="13" t="s">
        <v>20</v>
      </c>
      <c r="D39" s="7">
        <f aca="true" t="shared" si="21" ref="D39:R39">D21/D20*100</f>
        <v>80</v>
      </c>
      <c r="E39" s="7">
        <f t="shared" si="21"/>
        <v>80</v>
      </c>
      <c r="F39" s="7">
        <f t="shared" si="21"/>
        <v>70</v>
      </c>
      <c r="G39" s="7">
        <f t="shared" si="21"/>
        <v>76.92307692307693</v>
      </c>
      <c r="H39" s="7">
        <f t="shared" si="21"/>
        <v>62.5</v>
      </c>
      <c r="I39" s="7">
        <f t="shared" si="21"/>
        <v>28.57142857142857</v>
      </c>
      <c r="J39" s="7">
        <f t="shared" si="21"/>
        <v>62.5</v>
      </c>
      <c r="K39" s="7">
        <f t="shared" si="21"/>
        <v>41.66666666666667</v>
      </c>
      <c r="L39" s="7">
        <f t="shared" si="21"/>
        <v>41.66666666666667</v>
      </c>
      <c r="M39" s="7">
        <f t="shared" si="21"/>
        <v>35.294117647058826</v>
      </c>
      <c r="N39" s="8">
        <f t="shared" si="21"/>
        <v>35.714285714285715</v>
      </c>
      <c r="O39" s="8">
        <f t="shared" si="21"/>
        <v>57.14285714285714</v>
      </c>
      <c r="P39" s="8">
        <f t="shared" si="21"/>
        <v>33.33333333333333</v>
      </c>
      <c r="Q39" s="8">
        <f t="shared" si="21"/>
        <v>42.857142857142854</v>
      </c>
      <c r="R39" s="8">
        <f t="shared" si="21"/>
        <v>10</v>
      </c>
      <c r="S39" s="8" t="s">
        <v>24</v>
      </c>
      <c r="T39" s="8">
        <f aca="true" t="shared" si="22" ref="T39:Y39">T21/T20*100</f>
        <v>100</v>
      </c>
      <c r="U39" s="8">
        <f t="shared" si="22"/>
        <v>100</v>
      </c>
      <c r="V39" s="8">
        <f t="shared" si="22"/>
        <v>16.666666666666664</v>
      </c>
      <c r="W39" s="8">
        <f t="shared" si="22"/>
        <v>10</v>
      </c>
      <c r="X39" s="8">
        <f t="shared" si="22"/>
        <v>55.55555555555556</v>
      </c>
      <c r="Y39" s="8">
        <f t="shared" si="22"/>
        <v>41.66666666666667</v>
      </c>
      <c r="Z39" s="8">
        <f>Z21/Z20*100</f>
        <v>50</v>
      </c>
      <c r="AA39" s="8">
        <f>AA21/AA20*100</f>
        <v>42.857142857142854</v>
      </c>
      <c r="AB39" s="8">
        <f>AB21/AB20*100</f>
        <v>50</v>
      </c>
      <c r="AC39" s="8">
        <f>AC21/AC20*100</f>
        <v>57.14285714285714</v>
      </c>
      <c r="AD39" s="12"/>
    </row>
    <row r="40" spans="3:30" ht="12.75">
      <c r="C40" s="13" t="s">
        <v>21</v>
      </c>
      <c r="D40" s="7">
        <f aca="true" t="shared" si="23" ref="D40:R40">D22/D20*100</f>
        <v>20</v>
      </c>
      <c r="E40" s="7">
        <f t="shared" si="23"/>
        <v>20</v>
      </c>
      <c r="F40" s="7">
        <f t="shared" si="23"/>
        <v>30</v>
      </c>
      <c r="G40" s="7">
        <f t="shared" si="23"/>
        <v>23.076923076923077</v>
      </c>
      <c r="H40" s="7">
        <f t="shared" si="23"/>
        <v>37.5</v>
      </c>
      <c r="I40" s="7">
        <f t="shared" si="23"/>
        <v>71.42857142857143</v>
      </c>
      <c r="J40" s="7">
        <f t="shared" si="23"/>
        <v>37.5</v>
      </c>
      <c r="K40" s="7">
        <f t="shared" si="23"/>
        <v>58.333333333333336</v>
      </c>
      <c r="L40" s="7">
        <f t="shared" si="23"/>
        <v>58.333333333333336</v>
      </c>
      <c r="M40" s="7">
        <f t="shared" si="23"/>
        <v>64.70588235294117</v>
      </c>
      <c r="N40" s="8">
        <f t="shared" si="23"/>
        <v>64.28571428571429</v>
      </c>
      <c r="O40" s="8">
        <f t="shared" si="23"/>
        <v>42.857142857142854</v>
      </c>
      <c r="P40" s="8">
        <f t="shared" si="23"/>
        <v>66.66666666666666</v>
      </c>
      <c r="Q40" s="8">
        <f t="shared" si="23"/>
        <v>57.14285714285714</v>
      </c>
      <c r="R40" s="8">
        <f t="shared" si="23"/>
        <v>90</v>
      </c>
      <c r="S40" s="8" t="s">
        <v>24</v>
      </c>
      <c r="T40" s="8">
        <f aca="true" t="shared" si="24" ref="T40:Y40">T22/T20*100</f>
        <v>0</v>
      </c>
      <c r="U40" s="8">
        <f t="shared" si="24"/>
        <v>0</v>
      </c>
      <c r="V40" s="8">
        <f t="shared" si="24"/>
        <v>83.33333333333334</v>
      </c>
      <c r="W40" s="8">
        <f t="shared" si="24"/>
        <v>90</v>
      </c>
      <c r="X40" s="8">
        <f t="shared" si="24"/>
        <v>44.44444444444444</v>
      </c>
      <c r="Y40" s="8">
        <f t="shared" si="24"/>
        <v>58.333333333333336</v>
      </c>
      <c r="Z40" s="8">
        <f>Z22/Z20*100</f>
        <v>50</v>
      </c>
      <c r="AA40" s="8">
        <f>AA22/AA20*100</f>
        <v>57.14285714285714</v>
      </c>
      <c r="AB40" s="8">
        <f>AB22/AB20*100</f>
        <v>50</v>
      </c>
      <c r="AC40" s="8">
        <f>AC22/AC20*100</f>
        <v>42.857142857142854</v>
      </c>
      <c r="AD40" s="12"/>
    </row>
    <row r="41" spans="3:30" ht="6" customHeight="1" thickBot="1"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17"/>
    </row>
    <row r="42" spans="3:30" ht="13.5" thickTop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1"/>
    </row>
    <row r="43" spans="3:30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3:30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3:30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3:30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3:30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3:30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3:30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3:30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</sheetData>
  <sheetProtection/>
  <mergeCells count="3">
    <mergeCell ref="C7:AD7"/>
    <mergeCell ref="C8:AD8"/>
    <mergeCell ref="C27:AD27"/>
  </mergeCells>
  <printOptions horizontalCentered="1"/>
  <pageMargins left="0.3" right="0.3" top="0.61" bottom="0.75" header="0.5" footer="0.5"/>
  <pageSetup horizontalDpi="600" verticalDpi="600" orientation="landscape" r:id="rId1"/>
  <headerFooter alignWithMargins="0">
    <oddFooter>&amp;LD-5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2008-11-11T21:08:28Z</cp:lastPrinted>
  <dcterms:created xsi:type="dcterms:W3CDTF">2001-08-14T15:29:28Z</dcterms:created>
  <dcterms:modified xsi:type="dcterms:W3CDTF">2009-05-14T19:37:01Z</dcterms:modified>
  <cp:category/>
  <cp:version/>
  <cp:contentType/>
  <cp:contentStatus/>
</cp:coreProperties>
</file>