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COMP_SCI" sheetId="1" r:id="rId1"/>
  </sheets>
  <definedNames>
    <definedName name="_Regression_Int" localSheetId="0" hidden="1">1</definedName>
    <definedName name="_xlnm.Print_Area" localSheetId="0">'COMP_SCI'!$C:$AY</definedName>
    <definedName name="Print_Area_MI">'COMP_SCI'!$C$3:$AP$185</definedName>
  </definedNames>
  <calcPr fullCalcOnLoad="1"/>
</workbook>
</file>

<file path=xl/sharedStrings.xml><?xml version="1.0" encoding="utf-8"?>
<sst xmlns="http://schemas.openxmlformats.org/spreadsheetml/2006/main" count="390" uniqueCount="126">
  <si>
    <t>DEPARTMENTAL</t>
  </si>
  <si>
    <t>DATA SUMMARY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</si>
  <si>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</si>
  <si>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</si>
  <si>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</si>
  <si>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</si>
  <si>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</si>
  <si>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</si>
  <si>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</si>
  <si>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</si>
  <si>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</si>
  <si>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</si>
  <si>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</si>
  <si>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</si>
  <si>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</si>
  <si>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</si>
  <si>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</si>
  <si>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</si>
  <si>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</si>
  <si>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</si>
  <si>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</si>
  <si>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Computer Science</t>
  </si>
  <si>
    <t>Total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</si>
  <si>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</si>
  <si>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</si>
  <si>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</si>
  <si>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</si>
  <si>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</si>
  <si>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</si>
  <si>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</si>
  <si>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</si>
  <si>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</si>
  <si>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</si>
  <si>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</si>
  <si>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</si>
  <si>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</si>
  <si>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</si>
  <si>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Computer Science (BS)</t>
  </si>
  <si>
    <t>B.  GRADUATE DEGREE STUDENTS</t>
  </si>
  <si>
    <t>-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</si>
  <si>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</si>
  <si>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</si>
  <si>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</si>
  <si>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</si>
  <si>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</si>
  <si>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</si>
  <si>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</si>
  <si>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</si>
  <si>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</si>
  <si>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</si>
  <si>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</si>
  <si>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</si>
  <si>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</si>
  <si>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</si>
  <si>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</si>
  <si>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</si>
  <si>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</si>
  <si>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</si>
  <si>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</si>
  <si>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</si>
  <si>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</si>
  <si>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</si>
  <si>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</si>
  <si>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</si>
  <si>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</si>
  <si>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</si>
  <si>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</si>
  <si>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</si>
  <si>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</si>
  <si>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</si>
  <si>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</si>
  <si>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</si>
  <si>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</si>
  <si>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</si>
  <si>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</si>
  <si>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</si>
  <si>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</si>
  <si>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</si>
  <si>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</si>
  <si>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</si>
  <si>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</si>
  <si>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</si>
  <si>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</si>
  <si>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</si>
  <si>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</si>
  <si>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</si>
  <si>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</si>
  <si>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</si>
  <si>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</si>
  <si>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</si>
  <si>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</si>
  <si>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 xml:space="preserve"> </t>
  </si>
  <si>
    <t>2000-01</t>
  </si>
  <si>
    <t>4.  Bachelors Degrees Awarded (7/1 - 6/30)</t>
  </si>
  <si>
    <t>2.  Masters Degrees Awarded (7/1 - 6/30)</t>
  </si>
  <si>
    <t>C.  UG MAJORS/FTE FAC (INCL. 2ND MAJORS)</t>
  </si>
  <si>
    <t>2001-02</t>
  </si>
  <si>
    <t>II.  DEPARTMENTAL WORKLOAD</t>
  </si>
  <si>
    <t>III.  INSTRUCTIONAL FACULTY</t>
  </si>
  <si>
    <t>SUNY at Fredonia</t>
  </si>
  <si>
    <t>DEPARTMENT OF COMPUTER SCIENCE</t>
  </si>
  <si>
    <t>Computer / Information Systems</t>
  </si>
  <si>
    <t>Computer Information Systems</t>
  </si>
  <si>
    <t>DEPARTMENT OF COMPUTER SCIENCE (Continued)</t>
  </si>
  <si>
    <t>2003-04</t>
  </si>
  <si>
    <t>(No Graduate Programs)</t>
  </si>
  <si>
    <t>2000 *</t>
  </si>
  <si>
    <t>2001 *</t>
  </si>
  <si>
    <t>2002 *</t>
  </si>
  <si>
    <t xml:space="preserve">*   Data pertain to the then existing Department of Mathematics and Computer Science </t>
  </si>
  <si>
    <t>2004^^</t>
  </si>
  <si>
    <t>^ ^      Data is only for Department of Computer Science</t>
  </si>
  <si>
    <t>**</t>
  </si>
  <si>
    <t>2005^^</t>
  </si>
  <si>
    <t>2004-05</t>
  </si>
  <si>
    <t>2006^^</t>
  </si>
  <si>
    <t>University Mean</t>
  </si>
  <si>
    <t>% - University Total</t>
  </si>
  <si>
    <t>2006-07</t>
  </si>
  <si>
    <t>2005-06</t>
  </si>
  <si>
    <t>2007^^</t>
  </si>
  <si>
    <t>**   Data included in Computer Science data  in same column</t>
  </si>
  <si>
    <t>**   Data included in Computer Science data in same column</t>
  </si>
  <si>
    <t>3.  University Wide Profiles</t>
  </si>
  <si>
    <t>2008^^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</si>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</sst>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i/>
      <sz val="14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4" fontId="4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7" xfId="0" applyFont="1" applyBorder="1" applyAlignment="1" applyProtection="1">
      <alignment/>
      <protection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2" fillId="0" borderId="17" xfId="0" applyFont="1" applyBorder="1" applyAlignment="1" applyProtection="1">
      <alignment horizontal="center"/>
      <protection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3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>
      <alignment/>
    </xf>
    <xf numFmtId="164" fontId="2" fillId="0" borderId="15" xfId="0" applyFont="1" applyBorder="1" applyAlignment="1" applyProtection="1">
      <alignment/>
      <protection/>
    </xf>
    <xf numFmtId="164" fontId="2" fillId="0" borderId="16" xfId="0" applyFont="1" applyBorder="1" applyAlignment="1">
      <alignment/>
    </xf>
    <xf numFmtId="164" fontId="2" fillId="33" borderId="15" xfId="0" applyFont="1" applyFill="1" applyBorder="1" applyAlignment="1">
      <alignment/>
    </xf>
    <xf numFmtId="164" fontId="3" fillId="0" borderId="0" xfId="0" applyFont="1" applyAlignment="1">
      <alignment horizontal="center"/>
    </xf>
    <xf numFmtId="164" fontId="0" fillId="0" borderId="18" xfId="0" applyBorder="1" applyAlignment="1">
      <alignment/>
    </xf>
    <xf numFmtId="164" fontId="2" fillId="0" borderId="18" xfId="0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6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85"/>
  <sheetViews>
    <sheetView showGridLines="0" tabSelected="1" zoomScalePageLayoutView="0" workbookViewId="0" topLeftCell="A1">
      <selection activeCell="AY159" sqref="AY159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22.421875" style="0" customWidth="1"/>
    <col min="8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6.7109375" style="0" hidden="1" customWidth="1"/>
    <col min="18" max="18" width="3.7109375" style="0" hidden="1" customWidth="1"/>
    <col min="19" max="19" width="6.7109375" style="0" hidden="1" customWidth="1"/>
    <col min="20" max="20" width="3.7109375" style="0" hidden="1" customWidth="1"/>
    <col min="21" max="21" width="6.7109375" style="0" hidden="1" customWidth="1"/>
    <col min="22" max="22" width="3.7109375" style="0" hidden="1" customWidth="1"/>
    <col min="23" max="23" width="6.7109375" style="0" hidden="1" customWidth="1"/>
    <col min="24" max="24" width="3.7109375" style="0" hidden="1" customWidth="1"/>
    <col min="25" max="25" width="6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1.7109375" style="0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2.7109375" style="0" hidden="1" customWidth="1"/>
    <col min="37" max="37" width="5.7109375" style="0" hidden="1" customWidth="1"/>
    <col min="38" max="38" width="2.7109375" style="0" customWidth="1"/>
    <col min="39" max="39" width="5.8515625" style="0" hidden="1" customWidth="1"/>
    <col min="40" max="40" width="2.7109375" style="0" hidden="1" customWidth="1"/>
    <col min="41" max="41" width="6.140625" style="0" hidden="1" customWidth="1"/>
    <col min="42" max="42" width="2.421875" style="0" hidden="1" customWidth="1"/>
    <col min="43" max="43" width="5.7109375" style="0" customWidth="1"/>
    <col min="44" max="44" width="2.7109375" style="0" customWidth="1"/>
    <col min="45" max="45" width="6.14062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35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0" ht="12.75">
      <c r="A3" s="1"/>
      <c r="B3" s="1"/>
      <c r="C3" s="2" t="s">
        <v>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7"/>
      <c r="AN3" s="1"/>
      <c r="AO3" s="17"/>
      <c r="AP3" s="17"/>
      <c r="AQ3" s="1"/>
      <c r="AS3" s="1"/>
      <c r="AT3" s="1"/>
      <c r="AU3" s="1"/>
      <c r="AV3" s="1"/>
      <c r="AW3" s="1"/>
      <c r="AX3" s="17" t="s">
        <v>0</v>
      </c>
    </row>
    <row r="4" spans="1:50" ht="12.75">
      <c r="A4" s="1"/>
      <c r="B4" s="1"/>
      <c r="C4" s="2" t="s">
        <v>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  <c r="AL4" s="1"/>
      <c r="AM4" s="17"/>
      <c r="AN4" s="1"/>
      <c r="AO4" s="17"/>
      <c r="AP4" s="17"/>
      <c r="AQ4" s="1"/>
      <c r="AS4" s="1"/>
      <c r="AT4" s="1"/>
      <c r="AU4" s="1"/>
      <c r="AV4" s="1"/>
      <c r="AW4" s="1"/>
      <c r="AX4" s="17" t="s">
        <v>1</v>
      </c>
    </row>
    <row r="5" spans="1:4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0" ht="16.5" customHeight="1">
      <c r="A6" s="1"/>
      <c r="B6" s="1"/>
      <c r="C6" s="62" t="s">
        <v>100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1:49" ht="6.75" customHeight="1">
      <c r="A7" s="1"/>
      <c r="B7" s="1"/>
      <c r="C7" s="1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1"/>
      <c r="AR7" s="1"/>
      <c r="AS7" s="1"/>
      <c r="AT7" s="1"/>
      <c r="AU7" s="1"/>
      <c r="AV7" s="1"/>
      <c r="AW7" s="1"/>
    </row>
    <row r="8" spans="1:50" ht="15.75">
      <c r="A8" s="1"/>
      <c r="B8" s="1"/>
      <c r="C8" s="63" t="s">
        <v>2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</row>
    <row r="9" spans="1:49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51" ht="12.75">
      <c r="A10" s="1"/>
      <c r="B10" s="1"/>
      <c r="C10" s="1"/>
      <c r="D10" s="1"/>
      <c r="E10" s="1"/>
      <c r="F10" s="1"/>
      <c r="G10" s="1"/>
      <c r="H10" s="1"/>
      <c r="I10" s="5" t="s">
        <v>3</v>
      </c>
      <c r="J10" s="1"/>
      <c r="K10" s="5" t="s">
        <v>3</v>
      </c>
      <c r="L10" s="1"/>
      <c r="M10" s="5" t="s">
        <v>3</v>
      </c>
      <c r="N10" s="1"/>
      <c r="O10" s="5" t="s">
        <v>3</v>
      </c>
      <c r="P10" s="1"/>
      <c r="Q10" s="5" t="s">
        <v>3</v>
      </c>
      <c r="R10" s="1"/>
      <c r="S10" s="5" t="s">
        <v>3</v>
      </c>
      <c r="T10" s="1"/>
      <c r="U10" s="5" t="s">
        <v>3</v>
      </c>
      <c r="V10" s="1"/>
      <c r="W10" s="4" t="s">
        <v>3</v>
      </c>
      <c r="X10" s="3"/>
      <c r="Y10" s="4" t="s">
        <v>3</v>
      </c>
      <c r="Z10" s="3"/>
      <c r="AA10" s="4" t="s">
        <v>3</v>
      </c>
      <c r="AB10" s="3"/>
      <c r="AC10" s="4" t="s">
        <v>3</v>
      </c>
      <c r="AD10" s="3"/>
      <c r="AE10" s="4" t="s">
        <v>3</v>
      </c>
      <c r="AF10" s="3"/>
      <c r="AG10" s="4" t="s">
        <v>3</v>
      </c>
      <c r="AH10" s="1"/>
      <c r="AI10" s="4" t="s">
        <v>3</v>
      </c>
      <c r="AJ10" s="1"/>
      <c r="AK10" s="4" t="s">
        <v>3</v>
      </c>
      <c r="AL10" s="1"/>
      <c r="AM10" s="4" t="s">
        <v>3</v>
      </c>
      <c r="AN10" s="1"/>
      <c r="AO10" s="4" t="s">
        <v>3</v>
      </c>
      <c r="AP10" s="4"/>
      <c r="AQ10" s="4" t="s">
        <v>3</v>
      </c>
      <c r="AR10" s="4"/>
      <c r="AS10" s="4" t="s">
        <v>3</v>
      </c>
      <c r="AT10" s="4"/>
      <c r="AU10" s="4" t="s">
        <v>3</v>
      </c>
      <c r="AV10" s="4"/>
      <c r="AW10" s="4" t="s">
        <v>3</v>
      </c>
      <c r="AY10" s="58" t="s">
        <v>3</v>
      </c>
    </row>
    <row r="11" spans="1:51" ht="13.5" thickBot="1">
      <c r="A11" s="1"/>
      <c r="B11" s="1"/>
      <c r="C11" s="1"/>
      <c r="D11" s="1"/>
      <c r="E11" s="1"/>
      <c r="F11" s="1"/>
      <c r="G11" s="1"/>
      <c r="H11" s="1"/>
      <c r="I11" s="6" t="s">
        <v>4</v>
      </c>
      <c r="J11" s="7"/>
      <c r="K11" s="6" t="s">
        <v>5</v>
      </c>
      <c r="L11" s="7"/>
      <c r="M11" s="6" t="s">
        <v>6</v>
      </c>
      <c r="N11" s="7"/>
      <c r="O11" s="6" t="s">
        <v>7</v>
      </c>
      <c r="P11" s="7"/>
      <c r="Q11" s="6" t="s">
        <v>8</v>
      </c>
      <c r="R11" s="7"/>
      <c r="S11" s="6" t="s">
        <v>9</v>
      </c>
      <c r="T11" s="7"/>
      <c r="U11" s="6" t="s">
        <v>10</v>
      </c>
      <c r="V11" s="7"/>
      <c r="W11" s="8" t="s">
        <v>11</v>
      </c>
      <c r="X11" s="9"/>
      <c r="Y11" s="8" t="s">
        <v>12</v>
      </c>
      <c r="Z11" s="9"/>
      <c r="AA11" s="8" t="s">
        <v>13</v>
      </c>
      <c r="AB11" s="9"/>
      <c r="AC11" s="8" t="s">
        <v>14</v>
      </c>
      <c r="AD11" s="9"/>
      <c r="AE11" s="8" t="s">
        <v>15</v>
      </c>
      <c r="AF11" s="40"/>
      <c r="AG11" s="41" t="s">
        <v>16</v>
      </c>
      <c r="AH11" s="42"/>
      <c r="AI11" s="41" t="s">
        <v>17</v>
      </c>
      <c r="AJ11" s="42"/>
      <c r="AK11" s="41" t="s">
        <v>18</v>
      </c>
      <c r="AL11" s="43"/>
      <c r="AM11" s="19">
        <v>2001</v>
      </c>
      <c r="AN11" s="43"/>
      <c r="AO11" s="19">
        <v>2002</v>
      </c>
      <c r="AP11" s="43"/>
      <c r="AQ11" s="19">
        <v>2004</v>
      </c>
      <c r="AR11" s="43"/>
      <c r="AS11" s="19">
        <v>2005</v>
      </c>
      <c r="AT11" s="43"/>
      <c r="AU11" s="19">
        <v>2006</v>
      </c>
      <c r="AV11" s="43"/>
      <c r="AW11" s="19">
        <v>2007</v>
      </c>
      <c r="AX11" s="51"/>
      <c r="AY11" s="61">
        <v>2008</v>
      </c>
    </row>
    <row r="12" spans="1:49" ht="13.5" thickBot="1">
      <c r="A12" s="1"/>
      <c r="B12" s="1"/>
      <c r="C12" s="20" t="s">
        <v>19</v>
      </c>
      <c r="D12" s="21"/>
      <c r="E12" s="21"/>
      <c r="F12" s="21"/>
      <c r="G12" s="2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42"/>
      <c r="AG12" s="42"/>
      <c r="AH12" s="42"/>
      <c r="AI12" s="42"/>
      <c r="AJ12" s="42"/>
      <c r="AK12" s="42"/>
      <c r="AL12" s="42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2" t="s">
        <v>20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1" ht="12.75">
      <c r="A14" s="1"/>
      <c r="B14" s="1"/>
      <c r="C14" s="1"/>
      <c r="D14" s="1"/>
      <c r="E14" s="2" t="s">
        <v>21</v>
      </c>
      <c r="F14" s="1"/>
      <c r="G14" s="1"/>
      <c r="H14" s="1"/>
      <c r="I14" s="13">
        <v>103</v>
      </c>
      <c r="J14" s="1"/>
      <c r="K14" s="13">
        <v>96</v>
      </c>
      <c r="L14" s="1"/>
      <c r="M14" s="13">
        <v>86</v>
      </c>
      <c r="N14" s="1"/>
      <c r="O14" s="13">
        <v>92</v>
      </c>
      <c r="P14" s="1"/>
      <c r="Q14" s="13">
        <v>95</v>
      </c>
      <c r="R14" s="1"/>
      <c r="S14" s="13">
        <v>82</v>
      </c>
      <c r="T14" s="1"/>
      <c r="U14" s="13">
        <v>76</v>
      </c>
      <c r="V14" s="1"/>
      <c r="W14" s="13">
        <v>66</v>
      </c>
      <c r="X14" s="1"/>
      <c r="Y14" s="13">
        <v>70</v>
      </c>
      <c r="Z14" s="1"/>
      <c r="AA14" s="13">
        <v>76</v>
      </c>
      <c r="AB14" s="1"/>
      <c r="AC14" s="13">
        <v>84</v>
      </c>
      <c r="AD14" s="1"/>
      <c r="AE14" s="13">
        <v>101</v>
      </c>
      <c r="AF14" s="1"/>
      <c r="AG14" s="13">
        <v>141</v>
      </c>
      <c r="AH14" s="1"/>
      <c r="AI14" s="13">
        <v>158</v>
      </c>
      <c r="AJ14" s="1"/>
      <c r="AK14" s="5">
        <v>166</v>
      </c>
      <c r="AL14" s="35"/>
      <c r="AM14" s="5">
        <v>169</v>
      </c>
      <c r="AN14" s="35"/>
      <c r="AO14" s="5">
        <v>162</v>
      </c>
      <c r="AP14" s="5"/>
      <c r="AQ14" s="13">
        <v>24</v>
      </c>
      <c r="AR14" s="13"/>
      <c r="AS14" s="13">
        <v>42</v>
      </c>
      <c r="AT14" s="13"/>
      <c r="AU14" s="13">
        <v>49</v>
      </c>
      <c r="AV14" s="13"/>
      <c r="AW14" s="13">
        <v>56</v>
      </c>
      <c r="AY14" s="35">
        <v>76</v>
      </c>
    </row>
    <row r="15" spans="1:51" ht="12.75">
      <c r="A15" s="1"/>
      <c r="B15" s="1"/>
      <c r="C15" s="1"/>
      <c r="D15" s="1"/>
      <c r="E15" s="2" t="s">
        <v>117</v>
      </c>
      <c r="F15" s="1"/>
      <c r="G15" s="1"/>
      <c r="H15" s="1"/>
      <c r="I15" s="14">
        <v>2.5</v>
      </c>
      <c r="J15" s="14"/>
      <c r="K15" s="14">
        <v>2.3</v>
      </c>
      <c r="L15" s="14"/>
      <c r="M15" s="14">
        <v>2</v>
      </c>
      <c r="N15" s="14"/>
      <c r="O15" s="14">
        <v>2.1</v>
      </c>
      <c r="P15" s="14"/>
      <c r="Q15" s="14">
        <v>2.1</v>
      </c>
      <c r="R15" s="1"/>
      <c r="S15" s="14">
        <v>1.8</v>
      </c>
      <c r="T15" s="1"/>
      <c r="U15" s="14">
        <v>1.7</v>
      </c>
      <c r="V15" s="1"/>
      <c r="W15" s="14">
        <v>1.5</v>
      </c>
      <c r="X15" s="14"/>
      <c r="Y15" s="14">
        <v>1.6</v>
      </c>
      <c r="Z15" s="14"/>
      <c r="AA15" s="14">
        <v>1.8</v>
      </c>
      <c r="AB15" s="14"/>
      <c r="AC15" s="14">
        <v>2</v>
      </c>
      <c r="AD15" s="14"/>
      <c r="AE15" s="14">
        <v>2.4</v>
      </c>
      <c r="AF15" s="1"/>
      <c r="AG15" s="14">
        <v>3.1</v>
      </c>
      <c r="AH15" s="1"/>
      <c r="AI15" s="14">
        <v>3.4</v>
      </c>
      <c r="AJ15" s="1"/>
      <c r="AK15" s="49">
        <v>3.5</v>
      </c>
      <c r="AL15" s="35"/>
      <c r="AM15" s="49">
        <v>3.4</v>
      </c>
      <c r="AN15" s="35"/>
      <c r="AO15" s="49">
        <v>3.3</v>
      </c>
      <c r="AP15" s="49"/>
      <c r="AQ15" s="14">
        <v>0.5</v>
      </c>
      <c r="AR15" s="14"/>
      <c r="AS15" s="14">
        <v>0.8</v>
      </c>
      <c r="AT15" s="14"/>
      <c r="AU15" s="14">
        <v>1</v>
      </c>
      <c r="AV15" s="14"/>
      <c r="AW15" s="14">
        <v>1.1</v>
      </c>
      <c r="AY15" s="46">
        <v>1.5</v>
      </c>
    </row>
    <row r="16" spans="1:49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51" ht="12.75">
      <c r="A17" s="1"/>
      <c r="B17" s="1"/>
      <c r="C17" s="1"/>
      <c r="D17" s="1"/>
      <c r="E17" s="2" t="s">
        <v>101</v>
      </c>
      <c r="F17" s="1"/>
      <c r="G17" s="1"/>
      <c r="H17" s="1"/>
      <c r="I17" s="13">
        <v>63</v>
      </c>
      <c r="J17" s="1"/>
      <c r="K17" s="13">
        <v>57</v>
      </c>
      <c r="L17" s="1"/>
      <c r="M17" s="13">
        <v>44</v>
      </c>
      <c r="N17" s="1"/>
      <c r="O17" s="13">
        <v>46</v>
      </c>
      <c r="P17" s="1"/>
      <c r="Q17" s="13">
        <v>47</v>
      </c>
      <c r="R17" s="1"/>
      <c r="S17" s="13">
        <v>55</v>
      </c>
      <c r="T17" s="1"/>
      <c r="U17" s="13">
        <v>48</v>
      </c>
      <c r="V17" s="1"/>
      <c r="W17" s="13">
        <v>36</v>
      </c>
      <c r="X17" s="1"/>
      <c r="Y17" s="13">
        <v>37</v>
      </c>
      <c r="Z17" s="1"/>
      <c r="AA17" s="13">
        <v>30</v>
      </c>
      <c r="AB17" s="1"/>
      <c r="AC17" s="13">
        <v>25</v>
      </c>
      <c r="AD17" s="1"/>
      <c r="AE17" s="13">
        <v>16</v>
      </c>
      <c r="AF17" s="1"/>
      <c r="AG17" s="13">
        <v>22</v>
      </c>
      <c r="AH17" s="1"/>
      <c r="AI17" s="13">
        <v>22</v>
      </c>
      <c r="AJ17" s="1"/>
      <c r="AK17" s="5" t="s">
        <v>112</v>
      </c>
      <c r="AL17" s="35"/>
      <c r="AM17" s="5" t="s">
        <v>112</v>
      </c>
      <c r="AN17" s="5"/>
      <c r="AO17" s="5" t="s">
        <v>112</v>
      </c>
      <c r="AP17" s="5"/>
      <c r="AQ17" s="13">
        <v>62</v>
      </c>
      <c r="AR17" s="13"/>
      <c r="AS17" s="13">
        <v>26</v>
      </c>
      <c r="AT17" s="13"/>
      <c r="AU17" s="13">
        <v>16</v>
      </c>
      <c r="AV17" s="13"/>
      <c r="AW17" s="13">
        <v>12</v>
      </c>
      <c r="AY17" s="35">
        <v>0</v>
      </c>
    </row>
    <row r="18" spans="1:51" ht="12.75">
      <c r="A18" s="1"/>
      <c r="B18" s="1"/>
      <c r="C18" s="1"/>
      <c r="D18" s="1"/>
      <c r="E18" s="2" t="s">
        <v>117</v>
      </c>
      <c r="F18" s="1"/>
      <c r="G18" s="1"/>
      <c r="H18" s="1"/>
      <c r="I18" s="14">
        <v>1.5</v>
      </c>
      <c r="J18" s="14"/>
      <c r="K18" s="14">
        <v>1.3</v>
      </c>
      <c r="L18" s="14"/>
      <c r="M18" s="14">
        <v>1</v>
      </c>
      <c r="N18" s="14"/>
      <c r="O18" s="14">
        <v>1.1</v>
      </c>
      <c r="P18" s="14"/>
      <c r="Q18" s="14">
        <v>1</v>
      </c>
      <c r="R18" s="1"/>
      <c r="S18" s="14">
        <v>1.2</v>
      </c>
      <c r="T18" s="1"/>
      <c r="U18" s="14">
        <v>1.1</v>
      </c>
      <c r="V18" s="1"/>
      <c r="W18" s="14">
        <v>0.8</v>
      </c>
      <c r="X18" s="14"/>
      <c r="Y18" s="14">
        <v>0.8</v>
      </c>
      <c r="Z18" s="14"/>
      <c r="AA18" s="14">
        <v>0.7</v>
      </c>
      <c r="AB18" s="14"/>
      <c r="AC18" s="14">
        <v>0.6</v>
      </c>
      <c r="AD18" s="14"/>
      <c r="AE18" s="14">
        <v>0.4</v>
      </c>
      <c r="AF18" s="1"/>
      <c r="AG18" s="14">
        <v>0.5</v>
      </c>
      <c r="AH18" s="1"/>
      <c r="AI18" s="14">
        <v>0.5</v>
      </c>
      <c r="AJ18" s="1"/>
      <c r="AK18" s="5"/>
      <c r="AL18" s="35"/>
      <c r="AM18" s="5"/>
      <c r="AN18" s="5"/>
      <c r="AO18" s="5"/>
      <c r="AP18" s="5"/>
      <c r="AQ18" s="14">
        <v>1.3</v>
      </c>
      <c r="AR18" s="14"/>
      <c r="AS18" s="14">
        <v>0.5</v>
      </c>
      <c r="AT18" s="14"/>
      <c r="AU18" s="14">
        <v>0.3</v>
      </c>
      <c r="AV18" s="14"/>
      <c r="AW18" s="14">
        <v>0.2</v>
      </c>
      <c r="AY18" s="46">
        <v>0</v>
      </c>
    </row>
    <row r="19" spans="1:49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4"/>
      <c r="AH19" s="1"/>
      <c r="AI19" s="1"/>
      <c r="AJ19" s="1"/>
      <c r="AK19" s="35"/>
      <c r="AL19" s="35"/>
      <c r="AM19" s="5"/>
      <c r="AN19" s="5"/>
      <c r="AO19" s="5"/>
      <c r="AP19" s="5"/>
      <c r="AQ19" s="1"/>
      <c r="AR19" s="1"/>
      <c r="AS19" s="1"/>
      <c r="AT19" s="1"/>
      <c r="AU19" s="1"/>
      <c r="AV19" s="1"/>
      <c r="AW19" s="1"/>
    </row>
    <row r="20" spans="1:51" ht="12.75">
      <c r="A20" s="1"/>
      <c r="B20" s="1"/>
      <c r="C20" s="1"/>
      <c r="D20" s="1"/>
      <c r="E20" s="2" t="s">
        <v>102</v>
      </c>
      <c r="F20" s="1"/>
      <c r="G20" s="1"/>
      <c r="H20" s="1"/>
      <c r="I20" s="15">
        <v>39</v>
      </c>
      <c r="J20" s="1"/>
      <c r="K20" s="13">
        <v>32</v>
      </c>
      <c r="L20" s="1"/>
      <c r="M20" s="13">
        <v>43</v>
      </c>
      <c r="N20" s="1"/>
      <c r="O20" s="13">
        <v>50</v>
      </c>
      <c r="P20" s="1"/>
      <c r="Q20" s="13">
        <v>72</v>
      </c>
      <c r="R20" s="1"/>
      <c r="S20" s="13">
        <v>66</v>
      </c>
      <c r="T20" s="1"/>
      <c r="U20" s="13">
        <v>70</v>
      </c>
      <c r="V20" s="1"/>
      <c r="W20" s="13">
        <v>70</v>
      </c>
      <c r="X20" s="1"/>
      <c r="Y20" s="13">
        <v>70</v>
      </c>
      <c r="Z20" s="1"/>
      <c r="AA20" s="13">
        <v>59</v>
      </c>
      <c r="AB20" s="1"/>
      <c r="AC20" s="13">
        <v>50</v>
      </c>
      <c r="AD20" s="1"/>
      <c r="AE20" s="13">
        <v>53</v>
      </c>
      <c r="AF20" s="1"/>
      <c r="AG20" s="15">
        <v>54</v>
      </c>
      <c r="AH20" s="1"/>
      <c r="AI20" s="13">
        <v>58</v>
      </c>
      <c r="AJ20" s="1"/>
      <c r="AK20" s="5" t="s">
        <v>112</v>
      </c>
      <c r="AL20" s="35"/>
      <c r="AM20" s="5" t="s">
        <v>112</v>
      </c>
      <c r="AN20" s="5"/>
      <c r="AO20" s="5" t="s">
        <v>112</v>
      </c>
      <c r="AP20" s="5"/>
      <c r="AQ20" s="13">
        <v>11</v>
      </c>
      <c r="AR20" s="13"/>
      <c r="AS20" s="13">
        <v>16</v>
      </c>
      <c r="AT20" s="13"/>
      <c r="AU20" s="13">
        <v>15</v>
      </c>
      <c r="AV20" s="13"/>
      <c r="AW20" s="13">
        <v>28</v>
      </c>
      <c r="AY20" s="35">
        <v>50</v>
      </c>
    </row>
    <row r="21" spans="1:51" ht="12.75">
      <c r="A21" s="1"/>
      <c r="B21" s="1"/>
      <c r="C21" s="1"/>
      <c r="D21" s="1"/>
      <c r="E21" s="2" t="s">
        <v>117</v>
      </c>
      <c r="F21" s="1"/>
      <c r="G21" s="1"/>
      <c r="H21" s="1"/>
      <c r="I21" s="14">
        <v>0.9</v>
      </c>
      <c r="J21" s="14"/>
      <c r="K21" s="14">
        <v>0.8</v>
      </c>
      <c r="L21" s="14"/>
      <c r="M21" s="14">
        <v>1</v>
      </c>
      <c r="N21" s="14"/>
      <c r="O21" s="14">
        <v>1.2</v>
      </c>
      <c r="P21" s="14"/>
      <c r="Q21" s="14">
        <v>1.6</v>
      </c>
      <c r="R21" s="1"/>
      <c r="S21" s="14">
        <v>1.5</v>
      </c>
      <c r="T21" s="1"/>
      <c r="U21" s="14">
        <v>1.6</v>
      </c>
      <c r="V21" s="1"/>
      <c r="W21" s="14">
        <v>1.6</v>
      </c>
      <c r="X21" s="14"/>
      <c r="Y21" s="14">
        <v>1.6</v>
      </c>
      <c r="Z21" s="14"/>
      <c r="AA21" s="14">
        <v>1.4</v>
      </c>
      <c r="AB21" s="14"/>
      <c r="AC21" s="14">
        <v>1.2</v>
      </c>
      <c r="AD21" s="14"/>
      <c r="AE21" s="14">
        <v>1.2</v>
      </c>
      <c r="AF21" s="1"/>
      <c r="AG21" s="14">
        <v>1.2</v>
      </c>
      <c r="AH21" s="1"/>
      <c r="AI21" s="14">
        <v>1.2</v>
      </c>
      <c r="AJ21" s="1"/>
      <c r="AK21" s="14"/>
      <c r="AL21" s="1"/>
      <c r="AM21" s="14"/>
      <c r="AN21" s="1"/>
      <c r="AO21" s="14"/>
      <c r="AP21" s="14"/>
      <c r="AQ21" s="14">
        <v>0.2</v>
      </c>
      <c r="AR21" s="14"/>
      <c r="AS21" s="14">
        <v>0.3</v>
      </c>
      <c r="AT21" s="14"/>
      <c r="AU21" s="14">
        <v>0.3</v>
      </c>
      <c r="AV21" s="14"/>
      <c r="AW21" s="14">
        <v>0.6</v>
      </c>
      <c r="AY21" s="46">
        <v>1</v>
      </c>
    </row>
    <row r="22" spans="1:49" ht="6" customHeight="1">
      <c r="A22" s="1"/>
      <c r="B22" s="1"/>
      <c r="C22" s="1"/>
      <c r="D22" s="1"/>
      <c r="E22" s="2"/>
      <c r="F22" s="1"/>
      <c r="G22" s="1"/>
      <c r="H22" s="1"/>
      <c r="I22" s="15"/>
      <c r="J22" s="1"/>
      <c r="K22" s="13"/>
      <c r="L22" s="1"/>
      <c r="M22" s="13"/>
      <c r="N22" s="1"/>
      <c r="O22" s="13"/>
      <c r="P22" s="1"/>
      <c r="Q22" s="13"/>
      <c r="R22" s="1"/>
      <c r="S22" s="13"/>
      <c r="T22" s="1"/>
      <c r="U22" s="13"/>
      <c r="V22" s="1"/>
      <c r="W22" s="13"/>
      <c r="X22" s="1"/>
      <c r="Y22" s="13"/>
      <c r="Z22" s="1"/>
      <c r="AA22" s="13"/>
      <c r="AB22" s="1"/>
      <c r="AC22" s="13"/>
      <c r="AD22" s="1"/>
      <c r="AE22" s="13"/>
      <c r="AF22" s="1"/>
      <c r="AG22" s="15"/>
      <c r="AH22" s="1"/>
      <c r="AI22" s="13"/>
      <c r="AJ22" s="1"/>
      <c r="AK22" s="13"/>
      <c r="AL22" s="1"/>
      <c r="AM22" s="13"/>
      <c r="AN22" s="1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4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51" ht="10.5" customHeight="1">
      <c r="A24" s="1"/>
      <c r="B24" s="1"/>
      <c r="C24" s="1"/>
      <c r="D24" s="1"/>
      <c r="E24" s="2" t="s">
        <v>22</v>
      </c>
      <c r="F24" s="1"/>
      <c r="G24" s="1"/>
      <c r="H24" s="1"/>
      <c r="I24" s="13">
        <v>209</v>
      </c>
      <c r="J24" s="1"/>
      <c r="K24" s="13">
        <v>187</v>
      </c>
      <c r="L24" s="1"/>
      <c r="M24" s="13">
        <v>175</v>
      </c>
      <c r="N24" s="1"/>
      <c r="O24" s="13">
        <v>193</v>
      </c>
      <c r="P24" s="1"/>
      <c r="Q24" s="13">
        <v>217</v>
      </c>
      <c r="R24" s="1"/>
      <c r="S24" s="13">
        <v>208</v>
      </c>
      <c r="T24" s="1"/>
      <c r="U24" s="13">
        <v>199</v>
      </c>
      <c r="V24" s="1"/>
      <c r="W24" s="13">
        <v>179</v>
      </c>
      <c r="X24" s="1"/>
      <c r="Y24" s="13">
        <v>183</v>
      </c>
      <c r="Z24" s="1"/>
      <c r="AA24" s="13">
        <v>170</v>
      </c>
      <c r="AB24" s="1"/>
      <c r="AC24" s="13">
        <v>161</v>
      </c>
      <c r="AD24" s="1"/>
      <c r="AE24" s="13">
        <v>173</v>
      </c>
      <c r="AF24" s="1"/>
      <c r="AG24" s="15">
        <v>221</v>
      </c>
      <c r="AH24" s="1"/>
      <c r="AI24" s="13">
        <v>239</v>
      </c>
      <c r="AJ24" s="1"/>
      <c r="AK24" s="13">
        <f>+AK14+AK17+AK20</f>
        <v>166</v>
      </c>
      <c r="AL24" s="1"/>
      <c r="AM24" s="13">
        <f>+AM14+AM17+AM20</f>
        <v>169</v>
      </c>
      <c r="AN24" s="1"/>
      <c r="AO24" s="13">
        <f>+AO14+AO17+AO20</f>
        <v>162</v>
      </c>
      <c r="AP24" s="13"/>
      <c r="AQ24" s="13">
        <f>+AQ14+AQ17+AQ20</f>
        <v>97</v>
      </c>
      <c r="AR24" s="13"/>
      <c r="AS24" s="13">
        <f>+AS14+AS17+AS20</f>
        <v>84</v>
      </c>
      <c r="AT24" s="13"/>
      <c r="AU24" s="13">
        <f>+AU14+AU17+AU20</f>
        <v>80</v>
      </c>
      <c r="AV24" s="13"/>
      <c r="AW24" s="13">
        <f>+AW14+AW17+AW20</f>
        <v>96</v>
      </c>
      <c r="AY24" s="35">
        <v>126</v>
      </c>
    </row>
    <row r="25" spans="1:51" ht="10.5" customHeight="1">
      <c r="A25" s="1"/>
      <c r="B25" s="1"/>
      <c r="C25" s="1"/>
      <c r="D25" s="1"/>
      <c r="E25" s="2" t="s">
        <v>117</v>
      </c>
      <c r="F25" s="1"/>
      <c r="G25" s="1"/>
      <c r="H25" s="1"/>
      <c r="I25" s="14">
        <v>5</v>
      </c>
      <c r="J25" s="14"/>
      <c r="K25" s="14">
        <v>4.4</v>
      </c>
      <c r="L25" s="14"/>
      <c r="M25" s="14">
        <v>4</v>
      </c>
      <c r="N25" s="14"/>
      <c r="O25" s="14">
        <v>4.5</v>
      </c>
      <c r="P25" s="14"/>
      <c r="Q25" s="14">
        <v>4.8</v>
      </c>
      <c r="R25" s="1"/>
      <c r="S25" s="14">
        <v>4.6</v>
      </c>
      <c r="T25" s="1"/>
      <c r="U25" s="14">
        <v>4.5</v>
      </c>
      <c r="V25" s="1"/>
      <c r="W25" s="14">
        <v>4.1</v>
      </c>
      <c r="X25" s="14"/>
      <c r="Y25" s="14">
        <v>4.1</v>
      </c>
      <c r="Z25" s="14"/>
      <c r="AA25" s="14">
        <v>4</v>
      </c>
      <c r="AB25" s="14"/>
      <c r="AC25" s="14">
        <v>3.8</v>
      </c>
      <c r="AD25" s="14"/>
      <c r="AE25" s="14">
        <v>4.1</v>
      </c>
      <c r="AF25" s="1"/>
      <c r="AG25" s="14">
        <v>4.9</v>
      </c>
      <c r="AH25" s="1"/>
      <c r="AI25" s="14">
        <v>5.1</v>
      </c>
      <c r="AJ25" s="1"/>
      <c r="AK25" s="14">
        <v>3.5</v>
      </c>
      <c r="AL25" s="1"/>
      <c r="AM25" s="14">
        <v>3.4</v>
      </c>
      <c r="AN25" s="1"/>
      <c r="AO25" s="14">
        <v>3.3</v>
      </c>
      <c r="AP25" s="14"/>
      <c r="AQ25" s="14">
        <v>2</v>
      </c>
      <c r="AR25" s="14"/>
      <c r="AS25" s="14">
        <v>2</v>
      </c>
      <c r="AT25" s="14"/>
      <c r="AU25" s="14">
        <v>1.6</v>
      </c>
      <c r="AV25" s="14"/>
      <c r="AW25" s="14">
        <v>1.9</v>
      </c>
      <c r="AY25" s="46">
        <v>2.4</v>
      </c>
    </row>
    <row r="26" spans="1:49" ht="10.5" customHeight="1">
      <c r="A26" s="1"/>
      <c r="B26" s="1"/>
      <c r="C26" s="1"/>
      <c r="D26" s="1"/>
      <c r="E26" s="2"/>
      <c r="F26" s="1"/>
      <c r="G26" s="1"/>
      <c r="H26" s="1"/>
      <c r="I26" s="14"/>
      <c r="J26" s="14"/>
      <c r="K26" s="14"/>
      <c r="L26" s="14"/>
      <c r="M26" s="14"/>
      <c r="N26" s="14"/>
      <c r="O26" s="14"/>
      <c r="P26" s="14"/>
      <c r="Q26" s="14"/>
      <c r="R26" s="1"/>
      <c r="S26" s="14"/>
      <c r="T26" s="1"/>
      <c r="U26" s="14"/>
      <c r="V26" s="1"/>
      <c r="W26" s="14"/>
      <c r="X26" s="14"/>
      <c r="Y26" s="14"/>
      <c r="Z26" s="14"/>
      <c r="AA26" s="14"/>
      <c r="AB26" s="14"/>
      <c r="AC26" s="14"/>
      <c r="AD26" s="14"/>
      <c r="AE26" s="14"/>
      <c r="AF26" s="1"/>
      <c r="AG26" s="14"/>
      <c r="AH26" s="1"/>
      <c r="AI26" s="14"/>
      <c r="AJ26" s="1"/>
      <c r="AK26" s="14"/>
      <c r="AL26" s="1"/>
      <c r="AM26" s="14"/>
      <c r="AN26" s="1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0.5" customHeight="1">
      <c r="A27" s="1"/>
      <c r="B27" s="1"/>
      <c r="C27" s="1"/>
      <c r="D27" s="1"/>
      <c r="E27" s="2" t="s">
        <v>121</v>
      </c>
      <c r="F27" s="1"/>
      <c r="G27" s="1"/>
      <c r="H27" s="1"/>
      <c r="I27" s="14"/>
      <c r="J27" s="14"/>
      <c r="K27" s="14"/>
      <c r="L27" s="14"/>
      <c r="M27" s="14"/>
      <c r="N27" s="14"/>
      <c r="O27" s="14"/>
      <c r="P27" s="14"/>
      <c r="Q27" s="14"/>
      <c r="R27" s="1"/>
      <c r="S27" s="14"/>
      <c r="T27" s="1"/>
      <c r="U27" s="14"/>
      <c r="V27" s="1"/>
      <c r="W27" s="14"/>
      <c r="X27" s="14"/>
      <c r="Y27" s="14"/>
      <c r="Z27" s="14"/>
      <c r="AA27" s="14"/>
      <c r="AB27" s="14"/>
      <c r="AC27" s="14"/>
      <c r="AD27" s="14"/>
      <c r="AE27" s="14"/>
      <c r="AF27" s="1"/>
      <c r="AG27" s="14"/>
      <c r="AH27" s="1"/>
      <c r="AI27" s="14"/>
      <c r="AJ27" s="1"/>
      <c r="AK27" s="14"/>
      <c r="AL27" s="1"/>
      <c r="AM27" s="14"/>
      <c r="AN27" s="1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0.5" customHeight="1">
      <c r="A28" s="1"/>
      <c r="B28" s="1"/>
      <c r="C28" s="1"/>
      <c r="D28" s="1"/>
      <c r="E28" s="2"/>
      <c r="F28" s="1"/>
      <c r="G28" s="1"/>
      <c r="H28" s="1"/>
      <c r="I28" s="14"/>
      <c r="J28" s="14"/>
      <c r="K28" s="14"/>
      <c r="L28" s="14"/>
      <c r="M28" s="14"/>
      <c r="N28" s="14"/>
      <c r="O28" s="14"/>
      <c r="P28" s="14"/>
      <c r="Q28" s="14"/>
      <c r="R28" s="1"/>
      <c r="S28" s="14"/>
      <c r="T28" s="1"/>
      <c r="U28" s="14"/>
      <c r="V28" s="1"/>
      <c r="W28" s="14"/>
      <c r="X28" s="14"/>
      <c r="Y28" s="14"/>
      <c r="Z28" s="14"/>
      <c r="AA28" s="14"/>
      <c r="AB28" s="14"/>
      <c r="AC28" s="14"/>
      <c r="AD28" s="14"/>
      <c r="AE28" s="14"/>
      <c r="AF28" s="1"/>
      <c r="AG28" s="14"/>
      <c r="AH28" s="1"/>
      <c r="AI28" s="14"/>
      <c r="AJ28" s="1"/>
      <c r="AK28" s="14"/>
      <c r="AL28" s="1"/>
      <c r="AM28" s="14"/>
      <c r="AN28" s="1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0.5" customHeight="1">
      <c r="A29" s="1"/>
      <c r="B29" s="1"/>
      <c r="C29" s="1"/>
      <c r="D29" s="1"/>
      <c r="E29" s="2"/>
      <c r="F29" s="1"/>
      <c r="G29" s="1"/>
      <c r="H29" s="1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4"/>
      <c r="T29" s="1"/>
      <c r="U29" s="14"/>
      <c r="V29" s="1"/>
      <c r="W29" s="14"/>
      <c r="X29" s="14"/>
      <c r="Y29" s="14"/>
      <c r="Z29" s="14"/>
      <c r="AA29" s="14"/>
      <c r="AB29" s="14"/>
      <c r="AC29" s="14"/>
      <c r="AD29" s="14"/>
      <c r="AE29" s="14"/>
      <c r="AF29" s="1"/>
      <c r="AG29" s="14"/>
      <c r="AH29" s="1"/>
      <c r="AI29" s="14"/>
      <c r="AJ29" s="1"/>
      <c r="AK29" s="14"/>
      <c r="AL29" s="1"/>
      <c r="AM29" s="14"/>
      <c r="AN29" s="1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0.5" customHeight="1">
      <c r="A30" s="1"/>
      <c r="B30" s="1"/>
      <c r="C30" s="1"/>
      <c r="D30" s="1"/>
      <c r="E30" s="2"/>
      <c r="F30" s="1"/>
      <c r="G30" s="1"/>
      <c r="H30" s="1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4"/>
      <c r="T30" s="1"/>
      <c r="U30" s="14"/>
      <c r="V30" s="1"/>
      <c r="W30" s="14"/>
      <c r="X30" s="14"/>
      <c r="Y30" s="14"/>
      <c r="Z30" s="14"/>
      <c r="AA30" s="14"/>
      <c r="AB30" s="14"/>
      <c r="AC30" s="14"/>
      <c r="AD30" s="14"/>
      <c r="AE30" s="14"/>
      <c r="AF30" s="1"/>
      <c r="AG30" s="14"/>
      <c r="AH30" s="1"/>
      <c r="AI30" s="14"/>
      <c r="AJ30" s="1"/>
      <c r="AK30" s="14"/>
      <c r="AL30" s="1"/>
      <c r="AM30" s="14"/>
      <c r="AN30" s="1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ht="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"/>
      <c r="B32" s="1"/>
      <c r="C32" s="1"/>
      <c r="D32" s="2" t="s">
        <v>23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51" ht="10.5" customHeight="1">
      <c r="A33" s="1"/>
      <c r="B33" s="1"/>
      <c r="C33" s="1"/>
      <c r="D33" s="1"/>
      <c r="E33" s="2" t="s">
        <v>21</v>
      </c>
      <c r="F33" s="1"/>
      <c r="G33" s="1"/>
      <c r="H33" s="1"/>
      <c r="I33" s="1"/>
      <c r="J33" s="1"/>
      <c r="K33" s="1"/>
      <c r="L33" s="1"/>
      <c r="M33" s="13">
        <v>2</v>
      </c>
      <c r="N33" s="1"/>
      <c r="O33" s="13">
        <v>3</v>
      </c>
      <c r="P33" s="1"/>
      <c r="Q33" s="13">
        <v>4</v>
      </c>
      <c r="R33" s="1"/>
      <c r="S33" s="13">
        <v>3</v>
      </c>
      <c r="T33" s="1"/>
      <c r="U33" s="13">
        <v>3</v>
      </c>
      <c r="V33" s="1"/>
      <c r="W33" s="13">
        <v>2</v>
      </c>
      <c r="X33" s="1"/>
      <c r="Y33" s="13">
        <v>0</v>
      </c>
      <c r="Z33" s="1"/>
      <c r="AA33" s="13">
        <v>1</v>
      </c>
      <c r="AB33" s="1"/>
      <c r="AC33" s="13">
        <v>2</v>
      </c>
      <c r="AD33" s="1"/>
      <c r="AE33" s="13">
        <v>3</v>
      </c>
      <c r="AF33" s="1"/>
      <c r="AG33" s="13">
        <v>4</v>
      </c>
      <c r="AH33" s="1"/>
      <c r="AI33" s="13">
        <v>7</v>
      </c>
      <c r="AJ33" s="1"/>
      <c r="AK33" s="1">
        <v>7</v>
      </c>
      <c r="AL33" s="1"/>
      <c r="AM33" s="1">
        <v>5</v>
      </c>
      <c r="AN33" s="1"/>
      <c r="AO33" s="1">
        <v>4</v>
      </c>
      <c r="AP33" s="1"/>
      <c r="AQ33" s="1">
        <v>1</v>
      </c>
      <c r="AR33" s="1"/>
      <c r="AS33" s="1">
        <v>2</v>
      </c>
      <c r="AT33" s="1"/>
      <c r="AU33" s="1">
        <v>3</v>
      </c>
      <c r="AV33" s="1"/>
      <c r="AW33" s="1">
        <v>5</v>
      </c>
      <c r="AY33" s="35">
        <v>1</v>
      </c>
    </row>
    <row r="34" spans="1:51" ht="10.5" customHeight="1">
      <c r="A34" s="1"/>
      <c r="B34" s="1"/>
      <c r="C34" s="1"/>
      <c r="D34" s="1"/>
      <c r="E34" s="2" t="s">
        <v>101</v>
      </c>
      <c r="F34" s="1"/>
      <c r="G34" s="1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"/>
      <c r="S34" s="16"/>
      <c r="T34" s="1"/>
      <c r="U34" s="16"/>
      <c r="V34" s="1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6"/>
      <c r="AH34" s="1"/>
      <c r="AI34" s="16"/>
      <c r="AJ34" s="1"/>
      <c r="AK34" s="17" t="s">
        <v>112</v>
      </c>
      <c r="AL34" s="38"/>
      <c r="AM34" s="17" t="s">
        <v>112</v>
      </c>
      <c r="AN34" s="17"/>
      <c r="AO34" s="17" t="s">
        <v>112</v>
      </c>
      <c r="AP34" s="17"/>
      <c r="AQ34" s="1">
        <v>0</v>
      </c>
      <c r="AR34" s="1"/>
      <c r="AS34" s="1">
        <v>1</v>
      </c>
      <c r="AT34" s="1"/>
      <c r="AU34" s="1">
        <v>0</v>
      </c>
      <c r="AV34" s="1"/>
      <c r="AW34" s="1">
        <v>0</v>
      </c>
      <c r="AY34" s="35">
        <v>0</v>
      </c>
    </row>
    <row r="35" spans="1:51" ht="10.5" customHeight="1">
      <c r="A35" s="1"/>
      <c r="B35" s="1"/>
      <c r="C35" s="1"/>
      <c r="D35" s="1"/>
      <c r="E35" s="2" t="s">
        <v>102</v>
      </c>
      <c r="F35" s="1"/>
      <c r="G35" s="1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"/>
      <c r="S35" s="16"/>
      <c r="T35" s="1"/>
      <c r="U35" s="16"/>
      <c r="V35" s="1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6"/>
      <c r="AH35" s="1"/>
      <c r="AI35" s="16"/>
      <c r="AJ35" s="1"/>
      <c r="AK35" s="17" t="s">
        <v>112</v>
      </c>
      <c r="AL35" s="38"/>
      <c r="AM35" s="17" t="s">
        <v>112</v>
      </c>
      <c r="AN35" s="17"/>
      <c r="AO35" s="17" t="s">
        <v>112</v>
      </c>
      <c r="AP35" s="17"/>
      <c r="AQ35" s="1">
        <v>0</v>
      </c>
      <c r="AR35" s="1"/>
      <c r="AS35" s="1">
        <v>0</v>
      </c>
      <c r="AT35" s="1"/>
      <c r="AU35" s="1">
        <v>1</v>
      </c>
      <c r="AV35" s="1"/>
      <c r="AW35" s="1">
        <v>2</v>
      </c>
      <c r="AY35" s="35">
        <v>3</v>
      </c>
    </row>
    <row r="36" spans="1:49" ht="10.5" customHeight="1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3"/>
      <c r="N36" s="1"/>
      <c r="O36" s="13"/>
      <c r="P36" s="1"/>
      <c r="Q36" s="13"/>
      <c r="R36" s="1"/>
      <c r="S36" s="13"/>
      <c r="T36" s="1"/>
      <c r="U36" s="13"/>
      <c r="V36" s="1"/>
      <c r="W36" s="13"/>
      <c r="X36" s="1"/>
      <c r="Y36" s="13"/>
      <c r="Z36" s="1"/>
      <c r="AA36" s="13"/>
      <c r="AB36" s="1"/>
      <c r="AC36" s="13"/>
      <c r="AD36" s="1"/>
      <c r="AE36" s="13"/>
      <c r="AF36" s="1"/>
      <c r="AG36" s="13"/>
      <c r="AH36" s="1"/>
      <c r="AI36" s="13"/>
      <c r="AJ36" s="1"/>
      <c r="AK36" s="1"/>
      <c r="AL36" s="1"/>
      <c r="AM36" s="1"/>
      <c r="AN36" s="1"/>
      <c r="AO36" s="1"/>
      <c r="AP36" s="1"/>
      <c r="AQ36" s="1" t="s">
        <v>91</v>
      </c>
      <c r="AR36" s="1"/>
      <c r="AS36" s="1" t="s">
        <v>91</v>
      </c>
      <c r="AT36" s="1"/>
      <c r="AU36" s="1" t="s">
        <v>91</v>
      </c>
      <c r="AV36" s="1"/>
      <c r="AW36" s="1" t="s">
        <v>91</v>
      </c>
    </row>
    <row r="37" spans="1:51" ht="10.5" customHeight="1">
      <c r="A37" s="1"/>
      <c r="B37" s="1"/>
      <c r="C37" s="1"/>
      <c r="D37" s="1"/>
      <c r="E37" s="2" t="s">
        <v>22</v>
      </c>
      <c r="F37" s="1"/>
      <c r="G37" s="1"/>
      <c r="H37" s="1"/>
      <c r="I37" s="1"/>
      <c r="J37" s="1"/>
      <c r="K37" s="1"/>
      <c r="L37" s="1"/>
      <c r="M37" s="13">
        <v>2</v>
      </c>
      <c r="N37" s="1"/>
      <c r="O37" s="13">
        <v>6</v>
      </c>
      <c r="P37" s="1"/>
      <c r="Q37" s="13">
        <v>7</v>
      </c>
      <c r="R37" s="1"/>
      <c r="S37" s="13">
        <v>4</v>
      </c>
      <c r="T37" s="1"/>
      <c r="U37" s="13">
        <v>4</v>
      </c>
      <c r="V37" s="1"/>
      <c r="W37" s="13">
        <v>2</v>
      </c>
      <c r="X37" s="1"/>
      <c r="Y37" s="13">
        <v>1</v>
      </c>
      <c r="Z37" s="1"/>
      <c r="AA37" s="13">
        <v>4</v>
      </c>
      <c r="AB37" s="1"/>
      <c r="AC37" s="13">
        <v>3</v>
      </c>
      <c r="AD37" s="1"/>
      <c r="AE37" s="13">
        <v>4</v>
      </c>
      <c r="AF37" s="1"/>
      <c r="AG37" s="13">
        <v>4</v>
      </c>
      <c r="AH37" s="1"/>
      <c r="AI37" s="13">
        <v>8</v>
      </c>
      <c r="AJ37" s="1"/>
      <c r="AK37" s="1">
        <v>7</v>
      </c>
      <c r="AL37" s="1"/>
      <c r="AM37" s="1">
        <f>SUM(AM33:AM33)</f>
        <v>5</v>
      </c>
      <c r="AN37" s="1"/>
      <c r="AO37" s="1">
        <f>SUM(AO33:AO33)</f>
        <v>4</v>
      </c>
      <c r="AP37" s="1"/>
      <c r="AQ37" s="1">
        <f>SUM(AQ33:AQ33)</f>
        <v>1</v>
      </c>
      <c r="AR37" s="1"/>
      <c r="AS37" s="1">
        <v>3</v>
      </c>
      <c r="AT37" s="1"/>
      <c r="AU37" s="1">
        <v>4</v>
      </c>
      <c r="AV37" s="1"/>
      <c r="AW37" s="1">
        <v>7</v>
      </c>
      <c r="AY37" s="35">
        <v>4</v>
      </c>
    </row>
    <row r="38" spans="1:49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0.5" customHeight="1">
      <c r="A39" s="1"/>
      <c r="B39" s="1"/>
      <c r="C39" s="1"/>
      <c r="D39" s="1"/>
      <c r="E39" s="2" t="s">
        <v>122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0.5" customHeight="1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"/>
      <c r="B45" s="1"/>
      <c r="C45" s="1"/>
      <c r="D45" s="2" t="s">
        <v>24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51" ht="10.5" customHeight="1">
      <c r="A46" s="1"/>
      <c r="B46" s="1"/>
      <c r="C46" s="16"/>
      <c r="D46" s="1"/>
      <c r="E46" s="2" t="s">
        <v>21</v>
      </c>
      <c r="F46" s="1"/>
      <c r="G46" s="1"/>
      <c r="H46" s="16"/>
      <c r="I46" s="16">
        <v>2.77</v>
      </c>
      <c r="J46" s="16"/>
      <c r="K46" s="16">
        <v>2.82</v>
      </c>
      <c r="L46" s="16"/>
      <c r="M46" s="16">
        <v>2.73</v>
      </c>
      <c r="N46" s="16"/>
      <c r="O46" s="16">
        <v>2.75</v>
      </c>
      <c r="P46" s="16"/>
      <c r="Q46" s="16">
        <v>2.78</v>
      </c>
      <c r="R46" s="1"/>
      <c r="S46" s="16">
        <v>2.73</v>
      </c>
      <c r="T46" s="1"/>
      <c r="U46" s="16">
        <v>2.7</v>
      </c>
      <c r="V46" s="1"/>
      <c r="W46" s="16">
        <v>2.67</v>
      </c>
      <c r="X46" s="16"/>
      <c r="Y46" s="16">
        <v>2.75</v>
      </c>
      <c r="Z46" s="16"/>
      <c r="AA46" s="16">
        <v>2.66</v>
      </c>
      <c r="AB46" s="16"/>
      <c r="AC46" s="16">
        <v>2.67</v>
      </c>
      <c r="AD46" s="16"/>
      <c r="AE46" s="16">
        <v>2.53</v>
      </c>
      <c r="AF46" s="1"/>
      <c r="AG46" s="16">
        <v>2.67</v>
      </c>
      <c r="AH46" s="1"/>
      <c r="AI46" s="16">
        <v>2.41</v>
      </c>
      <c r="AJ46" s="1"/>
      <c r="AK46" s="16">
        <v>2.44</v>
      </c>
      <c r="AL46" s="1" t="s">
        <v>91</v>
      </c>
      <c r="AM46" s="16">
        <v>2.69</v>
      </c>
      <c r="AN46" s="1"/>
      <c r="AO46" s="16">
        <v>2.65</v>
      </c>
      <c r="AP46" s="16" t="s">
        <v>91</v>
      </c>
      <c r="AQ46" s="16">
        <v>2.58</v>
      </c>
      <c r="AR46" s="16"/>
      <c r="AS46" s="16">
        <v>2.43</v>
      </c>
      <c r="AT46" s="16"/>
      <c r="AU46" s="16">
        <v>2.45</v>
      </c>
      <c r="AV46" s="16"/>
      <c r="AW46" s="16">
        <v>2.59</v>
      </c>
      <c r="AY46" s="47">
        <v>2.88</v>
      </c>
    </row>
    <row r="47" spans="1:51" ht="10.5" customHeight="1">
      <c r="A47" s="1"/>
      <c r="B47" s="1"/>
      <c r="C47" s="16"/>
      <c r="D47" s="1"/>
      <c r="E47" s="2" t="s">
        <v>101</v>
      </c>
      <c r="F47" s="1"/>
      <c r="G47" s="1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"/>
      <c r="S47" s="16"/>
      <c r="T47" s="1"/>
      <c r="U47" s="16"/>
      <c r="V47" s="1"/>
      <c r="W47" s="16"/>
      <c r="X47" s="16"/>
      <c r="Y47" s="16"/>
      <c r="Z47" s="16"/>
      <c r="AA47" s="16"/>
      <c r="AB47" s="16"/>
      <c r="AC47" s="16"/>
      <c r="AD47" s="16"/>
      <c r="AE47" s="16"/>
      <c r="AF47" s="1"/>
      <c r="AG47" s="16"/>
      <c r="AH47" s="1"/>
      <c r="AI47" s="16"/>
      <c r="AJ47" s="1"/>
      <c r="AK47" s="5" t="s">
        <v>112</v>
      </c>
      <c r="AL47" s="35"/>
      <c r="AM47" s="5" t="s">
        <v>112</v>
      </c>
      <c r="AN47" s="5"/>
      <c r="AO47" s="5" t="s">
        <v>112</v>
      </c>
      <c r="AP47" s="5"/>
      <c r="AQ47" s="16">
        <v>2.7</v>
      </c>
      <c r="AR47" s="16"/>
      <c r="AS47" s="16">
        <v>2.74</v>
      </c>
      <c r="AT47" s="16"/>
      <c r="AU47" s="16">
        <v>2.8</v>
      </c>
      <c r="AV47" s="16"/>
      <c r="AW47" s="16">
        <v>2.66</v>
      </c>
      <c r="AY47" s="47">
        <v>0</v>
      </c>
    </row>
    <row r="48" spans="1:51" ht="10.5" customHeight="1">
      <c r="A48" s="1"/>
      <c r="B48" s="1"/>
      <c r="C48" s="16"/>
      <c r="D48" s="1"/>
      <c r="E48" s="2" t="s">
        <v>102</v>
      </c>
      <c r="F48" s="1"/>
      <c r="G48" s="1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"/>
      <c r="S48" s="16"/>
      <c r="T48" s="1"/>
      <c r="U48" s="16"/>
      <c r="V48" s="1"/>
      <c r="W48" s="16"/>
      <c r="X48" s="16"/>
      <c r="Y48" s="16"/>
      <c r="Z48" s="16"/>
      <c r="AA48" s="16"/>
      <c r="AB48" s="16"/>
      <c r="AC48" s="16"/>
      <c r="AD48" s="16"/>
      <c r="AE48" s="16"/>
      <c r="AF48" s="1"/>
      <c r="AG48" s="16"/>
      <c r="AH48" s="1"/>
      <c r="AI48" s="16"/>
      <c r="AJ48" s="1"/>
      <c r="AK48" s="5" t="s">
        <v>112</v>
      </c>
      <c r="AL48" s="35"/>
      <c r="AM48" s="5" t="s">
        <v>112</v>
      </c>
      <c r="AN48" s="5"/>
      <c r="AO48" s="5" t="s">
        <v>112</v>
      </c>
      <c r="AP48" s="5"/>
      <c r="AQ48" s="16">
        <v>2.63</v>
      </c>
      <c r="AR48" s="16"/>
      <c r="AS48" s="16">
        <v>2.4</v>
      </c>
      <c r="AT48" s="16"/>
      <c r="AU48" s="16">
        <v>2.56</v>
      </c>
      <c r="AV48" s="16"/>
      <c r="AW48" s="16">
        <v>2.75</v>
      </c>
      <c r="AY48" s="47">
        <v>2.72</v>
      </c>
    </row>
    <row r="49" spans="1:51" ht="10.5" customHeight="1">
      <c r="A49" s="1"/>
      <c r="B49" s="1"/>
      <c r="C49" s="16"/>
      <c r="D49" s="1"/>
      <c r="E49" s="2"/>
      <c r="F49" s="1"/>
      <c r="G49" s="1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"/>
      <c r="S49" s="16"/>
      <c r="T49" s="1"/>
      <c r="U49" s="16"/>
      <c r="V49" s="1"/>
      <c r="W49" s="16"/>
      <c r="X49" s="16"/>
      <c r="Y49" s="16"/>
      <c r="Z49" s="16"/>
      <c r="AA49" s="16"/>
      <c r="AB49" s="16"/>
      <c r="AC49" s="16"/>
      <c r="AD49" s="16"/>
      <c r="AE49" s="16"/>
      <c r="AF49" s="1"/>
      <c r="AG49" s="16"/>
      <c r="AH49" s="1"/>
      <c r="AI49" s="16"/>
      <c r="AJ49" s="1"/>
      <c r="AK49" s="16"/>
      <c r="AL49" s="1"/>
      <c r="AM49" s="16"/>
      <c r="AN49" s="1"/>
      <c r="AO49" s="16"/>
      <c r="AP49" s="16"/>
      <c r="AQ49" s="16"/>
      <c r="AR49" s="16"/>
      <c r="AS49" s="16"/>
      <c r="AT49" s="16"/>
      <c r="AU49" s="16"/>
      <c r="AV49" s="16"/>
      <c r="AW49" s="16"/>
      <c r="AY49" s="47"/>
    </row>
    <row r="50" spans="1:51" ht="12.75">
      <c r="A50" s="1"/>
      <c r="B50" s="1"/>
      <c r="C50" s="16"/>
      <c r="D50" s="1"/>
      <c r="E50" s="2" t="s">
        <v>116</v>
      </c>
      <c r="F50" s="1"/>
      <c r="G50" s="1"/>
      <c r="H50" s="16"/>
      <c r="I50" s="16">
        <v>2.66</v>
      </c>
      <c r="J50" s="16"/>
      <c r="K50" s="16">
        <v>2.66</v>
      </c>
      <c r="L50" s="16"/>
      <c r="M50" s="16">
        <v>2.69</v>
      </c>
      <c r="N50" s="16"/>
      <c r="O50" s="16">
        <v>2.7</v>
      </c>
      <c r="P50" s="16"/>
      <c r="Q50" s="16">
        <v>2.73</v>
      </c>
      <c r="R50" s="1"/>
      <c r="S50" s="16">
        <v>2.74</v>
      </c>
      <c r="T50" s="1"/>
      <c r="U50" s="16">
        <v>2.76</v>
      </c>
      <c r="V50" s="1"/>
      <c r="W50" s="16">
        <v>2.77</v>
      </c>
      <c r="X50" s="16"/>
      <c r="Y50" s="16">
        <v>2.75</v>
      </c>
      <c r="Z50" s="16"/>
      <c r="AA50" s="16">
        <v>2.75</v>
      </c>
      <c r="AB50" s="16"/>
      <c r="AC50" s="16">
        <v>2.75</v>
      </c>
      <c r="AD50" s="16"/>
      <c r="AE50" s="16">
        <v>2.74</v>
      </c>
      <c r="AF50" s="1"/>
      <c r="AG50" s="16">
        <v>2.75</v>
      </c>
      <c r="AH50" s="1"/>
      <c r="AI50" s="16">
        <v>2.77</v>
      </c>
      <c r="AJ50" s="1"/>
      <c r="AK50" s="16">
        <v>2.81</v>
      </c>
      <c r="AL50" s="1"/>
      <c r="AM50" s="16">
        <v>2.96</v>
      </c>
      <c r="AN50" s="1"/>
      <c r="AO50" s="16">
        <v>2.86</v>
      </c>
      <c r="AP50" s="16"/>
      <c r="AQ50" s="16">
        <v>2.85</v>
      </c>
      <c r="AR50" s="16"/>
      <c r="AS50" s="16">
        <v>2.9</v>
      </c>
      <c r="AT50" s="16"/>
      <c r="AU50" s="16">
        <v>2.91</v>
      </c>
      <c r="AV50" s="16"/>
      <c r="AW50" s="16">
        <v>2.92</v>
      </c>
      <c r="AY50" s="47">
        <v>2.89</v>
      </c>
    </row>
    <row r="51" spans="1:49" ht="12.75">
      <c r="A51" s="1"/>
      <c r="B51" s="1"/>
      <c r="C51" s="16"/>
      <c r="D51" s="1"/>
      <c r="E51" s="2"/>
      <c r="F51" s="1"/>
      <c r="G51" s="1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"/>
      <c r="S51" s="16"/>
      <c r="T51" s="1"/>
      <c r="U51" s="16"/>
      <c r="V51" s="1"/>
      <c r="W51" s="16"/>
      <c r="X51" s="16"/>
      <c r="Y51" s="16"/>
      <c r="Z51" s="16"/>
      <c r="AA51" s="16"/>
      <c r="AB51" s="16"/>
      <c r="AC51" s="16"/>
      <c r="AD51" s="16"/>
      <c r="AE51" s="16"/>
      <c r="AF51" s="1"/>
      <c r="AG51" s="16"/>
      <c r="AH51" s="1"/>
      <c r="AI51" s="16"/>
      <c r="AJ51" s="1"/>
      <c r="AK51" s="16"/>
      <c r="AL51" s="1"/>
      <c r="AM51" s="16"/>
      <c r="AN51" s="1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ht="12.75">
      <c r="A52" s="1"/>
      <c r="B52" s="1"/>
      <c r="C52" s="16"/>
      <c r="D52" s="1"/>
      <c r="E52" s="2" t="s">
        <v>122</v>
      </c>
      <c r="F52" s="1"/>
      <c r="G52" s="1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"/>
      <c r="S52" s="16"/>
      <c r="T52" s="1"/>
      <c r="U52" s="16"/>
      <c r="V52" s="1"/>
      <c r="W52" s="16"/>
      <c r="X52" s="16"/>
      <c r="Y52" s="16"/>
      <c r="Z52" s="16"/>
      <c r="AA52" s="16"/>
      <c r="AB52" s="16"/>
      <c r="AC52" s="16"/>
      <c r="AD52" s="16"/>
      <c r="AE52" s="16"/>
      <c r="AF52" s="1"/>
      <c r="AG52" s="16"/>
      <c r="AH52" s="1"/>
      <c r="AI52" s="16"/>
      <c r="AJ52" s="1"/>
      <c r="AK52" s="16"/>
      <c r="AL52" s="1"/>
      <c r="AM52" s="16"/>
      <c r="AN52" s="1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ht="12.75">
      <c r="A53" s="1"/>
      <c r="B53" s="1"/>
      <c r="C53" s="16"/>
      <c r="D53" s="1"/>
      <c r="E53" s="2"/>
      <c r="F53" s="1"/>
      <c r="G53" s="1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"/>
      <c r="S53" s="16"/>
      <c r="T53" s="1"/>
      <c r="U53" s="16"/>
      <c r="V53" s="1"/>
      <c r="W53" s="16"/>
      <c r="X53" s="16"/>
      <c r="Y53" s="16"/>
      <c r="Z53" s="16"/>
      <c r="AA53" s="16"/>
      <c r="AB53" s="16"/>
      <c r="AC53" s="16"/>
      <c r="AD53" s="16"/>
      <c r="AE53" s="16"/>
      <c r="AF53" s="1"/>
      <c r="AG53" s="16"/>
      <c r="AH53" s="1"/>
      <c r="AI53" s="16"/>
      <c r="AJ53" s="1"/>
      <c r="AK53" s="16"/>
      <c r="AL53" s="1"/>
      <c r="AM53" s="16"/>
      <c r="AN53" s="1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ht="12.75">
      <c r="A54" s="1"/>
      <c r="B54" s="1"/>
      <c r="C54" s="16"/>
      <c r="D54" s="1"/>
      <c r="E54" s="2"/>
      <c r="F54" s="1"/>
      <c r="G54" s="1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"/>
      <c r="S54" s="16"/>
      <c r="T54" s="1"/>
      <c r="U54" s="16"/>
      <c r="V54" s="1"/>
      <c r="W54" s="16"/>
      <c r="X54" s="16"/>
      <c r="Y54" s="16"/>
      <c r="Z54" s="16"/>
      <c r="AA54" s="16"/>
      <c r="AB54" s="16"/>
      <c r="AC54" s="16"/>
      <c r="AD54" s="16"/>
      <c r="AE54" s="16"/>
      <c r="AF54" s="1"/>
      <c r="AG54" s="16"/>
      <c r="AH54" s="1"/>
      <c r="AI54" s="16"/>
      <c r="AJ54" s="1"/>
      <c r="AK54" s="16"/>
      <c r="AL54" s="1"/>
      <c r="AM54" s="16"/>
      <c r="AN54" s="1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ht="12.75">
      <c r="A55" s="1"/>
      <c r="B55" s="1"/>
      <c r="C55" s="16"/>
      <c r="D55" s="1"/>
      <c r="E55" s="2"/>
      <c r="F55" s="1"/>
      <c r="G55" s="1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"/>
      <c r="S55" s="16"/>
      <c r="T55" s="1"/>
      <c r="U55" s="16"/>
      <c r="V55" s="1"/>
      <c r="W55" s="16"/>
      <c r="X55" s="16"/>
      <c r="Y55" s="16"/>
      <c r="Z55" s="16"/>
      <c r="AA55" s="16"/>
      <c r="AB55" s="16"/>
      <c r="AC55" s="16"/>
      <c r="AD55" s="16"/>
      <c r="AE55" s="16"/>
      <c r="AF55" s="1"/>
      <c r="AG55" s="16"/>
      <c r="AH55" s="1"/>
      <c r="AI55" s="16"/>
      <c r="AJ55" s="1"/>
      <c r="AK55" s="16"/>
      <c r="AL55" s="1"/>
      <c r="AM55" s="16"/>
      <c r="AN55" s="1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51" ht="12.75">
      <c r="A57" s="1"/>
      <c r="B57" s="1"/>
      <c r="C57" s="1"/>
      <c r="D57" s="2" t="s">
        <v>93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6" t="s">
        <v>25</v>
      </c>
      <c r="P57" s="7"/>
      <c r="Q57" s="6" t="s">
        <v>26</v>
      </c>
      <c r="R57" s="7"/>
      <c r="S57" s="6" t="s">
        <v>27</v>
      </c>
      <c r="T57" s="7"/>
      <c r="U57" s="6" t="s">
        <v>28</v>
      </c>
      <c r="V57" s="7"/>
      <c r="W57" s="8" t="s">
        <v>29</v>
      </c>
      <c r="X57" s="9"/>
      <c r="Y57" s="8" t="s">
        <v>30</v>
      </c>
      <c r="Z57" s="9"/>
      <c r="AA57" s="8" t="s">
        <v>31</v>
      </c>
      <c r="AB57" s="9"/>
      <c r="AC57" s="8" t="s">
        <v>32</v>
      </c>
      <c r="AD57" s="9"/>
      <c r="AE57" s="8" t="s">
        <v>33</v>
      </c>
      <c r="AF57" s="9"/>
      <c r="AG57" s="8" t="s">
        <v>34</v>
      </c>
      <c r="AH57" s="9"/>
      <c r="AI57" s="8" t="s">
        <v>35</v>
      </c>
      <c r="AJ57" s="7"/>
      <c r="AK57" s="8" t="s">
        <v>36</v>
      </c>
      <c r="AL57" s="7"/>
      <c r="AM57" s="8" t="s">
        <v>92</v>
      </c>
      <c r="AN57" s="42"/>
      <c r="AO57" s="8" t="s">
        <v>96</v>
      </c>
      <c r="AP57" s="41"/>
      <c r="AQ57" s="8" t="s">
        <v>104</v>
      </c>
      <c r="AR57" s="41"/>
      <c r="AS57" s="8" t="s">
        <v>114</v>
      </c>
      <c r="AT57" s="41"/>
      <c r="AU57" s="8" t="s">
        <v>119</v>
      </c>
      <c r="AV57" s="41"/>
      <c r="AW57" s="8" t="s">
        <v>118</v>
      </c>
      <c r="AX57" s="51"/>
      <c r="AY57" s="61" t="s">
        <v>125</v>
      </c>
    </row>
    <row r="58" spans="1:51" ht="10.5" customHeight="1">
      <c r="A58" s="1"/>
      <c r="B58" s="1"/>
      <c r="C58" s="1"/>
      <c r="D58" s="1"/>
      <c r="E58" s="2" t="s">
        <v>37</v>
      </c>
      <c r="F58" s="1"/>
      <c r="G58" s="1"/>
      <c r="H58" s="1"/>
      <c r="I58" s="13">
        <v>29</v>
      </c>
      <c r="J58" s="1"/>
      <c r="K58" s="13">
        <v>24</v>
      </c>
      <c r="L58" s="1"/>
      <c r="M58" s="13">
        <v>30</v>
      </c>
      <c r="N58" s="1"/>
      <c r="O58" s="13">
        <v>26</v>
      </c>
      <c r="P58" s="1"/>
      <c r="Q58" s="13">
        <v>28</v>
      </c>
      <c r="R58" s="1"/>
      <c r="S58" s="13">
        <v>19</v>
      </c>
      <c r="T58" s="1"/>
      <c r="U58" s="13">
        <v>21</v>
      </c>
      <c r="V58" s="1"/>
      <c r="W58" s="13">
        <v>21</v>
      </c>
      <c r="X58" s="1"/>
      <c r="Y58" s="13">
        <v>13</v>
      </c>
      <c r="Z58" s="1"/>
      <c r="AA58" s="13">
        <v>11</v>
      </c>
      <c r="AB58" s="1"/>
      <c r="AC58" s="13">
        <v>22</v>
      </c>
      <c r="AD58" s="1"/>
      <c r="AE58" s="13">
        <v>5</v>
      </c>
      <c r="AF58" s="1"/>
      <c r="AG58" s="13">
        <v>23</v>
      </c>
      <c r="AH58" s="1"/>
      <c r="AI58" s="13">
        <v>17</v>
      </c>
      <c r="AJ58" s="1"/>
      <c r="AK58" s="13">
        <v>19</v>
      </c>
      <c r="AL58" s="1"/>
      <c r="AM58" s="13">
        <v>22</v>
      </c>
      <c r="AN58" s="42"/>
      <c r="AO58" s="13">
        <v>23</v>
      </c>
      <c r="AP58" s="50"/>
      <c r="AQ58" s="13">
        <v>26</v>
      </c>
      <c r="AR58" s="13"/>
      <c r="AS58" s="13">
        <v>29</v>
      </c>
      <c r="AT58" s="13"/>
      <c r="AU58" s="13">
        <v>16</v>
      </c>
      <c r="AV58" s="13"/>
      <c r="AW58" s="13">
        <v>12</v>
      </c>
      <c r="AY58" s="35">
        <v>16</v>
      </c>
    </row>
    <row r="59" spans="1:51" ht="10.5" customHeight="1">
      <c r="A59" s="1"/>
      <c r="B59" s="1"/>
      <c r="C59" s="1"/>
      <c r="D59" s="1"/>
      <c r="E59" s="2" t="s">
        <v>117</v>
      </c>
      <c r="F59" s="1"/>
      <c r="G59" s="1"/>
      <c r="H59" s="1"/>
      <c r="I59" s="14">
        <v>2.8</v>
      </c>
      <c r="J59" s="14"/>
      <c r="K59" s="14">
        <v>2.6</v>
      </c>
      <c r="L59" s="14"/>
      <c r="M59" s="14">
        <v>3.2</v>
      </c>
      <c r="N59" s="14"/>
      <c r="O59" s="14">
        <v>2.8</v>
      </c>
      <c r="P59" s="14"/>
      <c r="Q59" s="14">
        <v>3.2</v>
      </c>
      <c r="R59" s="1"/>
      <c r="S59" s="14">
        <v>1.9</v>
      </c>
      <c r="T59" s="1"/>
      <c r="U59" s="14">
        <v>2</v>
      </c>
      <c r="V59" s="1"/>
      <c r="W59" s="14">
        <v>1.9</v>
      </c>
      <c r="X59" s="14"/>
      <c r="Y59" s="14">
        <v>1.3</v>
      </c>
      <c r="Z59" s="14"/>
      <c r="AA59" s="14">
        <v>1.2</v>
      </c>
      <c r="AB59" s="14"/>
      <c r="AC59" s="14">
        <v>2.1</v>
      </c>
      <c r="AD59" s="14"/>
      <c r="AE59" s="14">
        <v>0.5</v>
      </c>
      <c r="AF59" s="1"/>
      <c r="AG59" s="14">
        <v>2.6</v>
      </c>
      <c r="AH59" s="1"/>
      <c r="AI59" s="14">
        <v>1.7</v>
      </c>
      <c r="AJ59" s="1"/>
      <c r="AK59" s="14">
        <v>2.1</v>
      </c>
      <c r="AL59" s="1"/>
      <c r="AM59" s="14">
        <v>2.4</v>
      </c>
      <c r="AN59" s="1"/>
      <c r="AO59" s="14">
        <v>2.2</v>
      </c>
      <c r="AP59" s="14"/>
      <c r="AQ59" s="14">
        <v>2.6</v>
      </c>
      <c r="AR59" s="14"/>
      <c r="AS59" s="14">
        <v>2.8</v>
      </c>
      <c r="AT59" s="14"/>
      <c r="AU59" s="14">
        <v>1.6</v>
      </c>
      <c r="AV59" s="14"/>
      <c r="AW59" s="14">
        <v>1.1</v>
      </c>
      <c r="AY59" s="46">
        <v>1.4</v>
      </c>
    </row>
    <row r="60" spans="1:49" ht="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0.5" customHeight="1">
      <c r="A62" s="1"/>
      <c r="B62" s="1"/>
      <c r="C62" s="1"/>
      <c r="D62" s="1"/>
      <c r="E62" s="2"/>
      <c r="F62" s="1"/>
      <c r="G62" s="1"/>
      <c r="H62" s="1"/>
      <c r="I62" s="14"/>
      <c r="J62" s="14"/>
      <c r="K62" s="14"/>
      <c r="L62" s="14"/>
      <c r="M62" s="14"/>
      <c r="N62" s="14"/>
      <c r="O62" s="14"/>
      <c r="P62" s="14"/>
      <c r="Q62" s="14"/>
      <c r="R62" s="1"/>
      <c r="S62" s="14"/>
      <c r="T62" s="1"/>
      <c r="U62" s="14"/>
      <c r="V62" s="1"/>
      <c r="W62" s="14"/>
      <c r="X62" s="14"/>
      <c r="Y62" s="14"/>
      <c r="Z62" s="14"/>
      <c r="AA62" s="14"/>
      <c r="AB62" s="14"/>
      <c r="AC62" s="14"/>
      <c r="AD62" s="14"/>
      <c r="AE62" s="14"/>
      <c r="AF62" s="1"/>
      <c r="AG62" s="14"/>
      <c r="AH62" s="1"/>
      <c r="AI62" s="14"/>
      <c r="AJ62" s="1"/>
      <c r="AK62" s="14"/>
      <c r="AL62" s="1"/>
      <c r="AM62" s="14"/>
      <c r="AN62" s="1"/>
      <c r="AO62" s="14"/>
      <c r="AP62" s="14"/>
      <c r="AQ62" s="14"/>
      <c r="AR62" s="14"/>
      <c r="AS62" s="14"/>
      <c r="AT62" s="14"/>
      <c r="AU62" s="14"/>
      <c r="AV62" s="14"/>
      <c r="AW62" s="14"/>
    </row>
    <row r="63" spans="1:49" ht="10.5" customHeight="1">
      <c r="A63" s="1"/>
      <c r="B63" s="1"/>
      <c r="C63" s="1"/>
      <c r="D63" s="1"/>
      <c r="E63" s="2"/>
      <c r="F63" s="1"/>
      <c r="G63" s="1"/>
      <c r="H63" s="1"/>
      <c r="I63" s="14"/>
      <c r="J63" s="14"/>
      <c r="K63" s="14"/>
      <c r="L63" s="14"/>
      <c r="M63" s="14"/>
      <c r="N63" s="14"/>
      <c r="O63" s="14"/>
      <c r="P63" s="14"/>
      <c r="Q63" s="14"/>
      <c r="R63" s="1"/>
      <c r="S63" s="14"/>
      <c r="T63" s="1"/>
      <c r="U63" s="14"/>
      <c r="V63" s="1"/>
      <c r="W63" s="14"/>
      <c r="X63" s="14"/>
      <c r="Y63" s="14"/>
      <c r="Z63" s="14"/>
      <c r="AA63" s="14"/>
      <c r="AB63" s="14"/>
      <c r="AC63" s="14"/>
      <c r="AD63" s="14"/>
      <c r="AE63" s="14"/>
      <c r="AF63" s="1"/>
      <c r="AG63" s="14"/>
      <c r="AH63" s="1"/>
      <c r="AI63" s="14"/>
      <c r="AJ63" s="1"/>
      <c r="AK63" s="14"/>
      <c r="AL63" s="1"/>
      <c r="AM63" s="14"/>
      <c r="AN63" s="1"/>
      <c r="AO63" s="14"/>
      <c r="AP63" s="14"/>
      <c r="AQ63" s="14"/>
      <c r="AR63" s="14"/>
      <c r="AS63" s="14"/>
      <c r="AT63" s="14"/>
      <c r="AU63" s="14"/>
      <c r="AV63" s="14"/>
      <c r="AW63" s="14"/>
    </row>
    <row r="64" spans="1:49" ht="10.5" customHeight="1">
      <c r="A64" s="1"/>
      <c r="B64" s="1"/>
      <c r="C64" s="1"/>
      <c r="D64" s="1"/>
      <c r="E64" s="2"/>
      <c r="F64" s="1"/>
      <c r="G64" s="1"/>
      <c r="H64" s="1"/>
      <c r="I64" s="14"/>
      <c r="J64" s="14"/>
      <c r="K64" s="14"/>
      <c r="L64" s="14"/>
      <c r="M64" s="14"/>
      <c r="N64" s="14"/>
      <c r="O64" s="14"/>
      <c r="P64" s="14"/>
      <c r="Q64" s="14"/>
      <c r="R64" s="1"/>
      <c r="S64" s="14"/>
      <c r="T64" s="1"/>
      <c r="U64" s="14"/>
      <c r="V64" s="1"/>
      <c r="W64" s="14"/>
      <c r="X64" s="14"/>
      <c r="Y64" s="14"/>
      <c r="Z64" s="14"/>
      <c r="AA64" s="14"/>
      <c r="AB64" s="14"/>
      <c r="AC64" s="14"/>
      <c r="AD64" s="14"/>
      <c r="AE64" s="14"/>
      <c r="AF64" s="1"/>
      <c r="AG64" s="14"/>
      <c r="AH64" s="1"/>
      <c r="AI64" s="14"/>
      <c r="AJ64" s="1"/>
      <c r="AK64" s="14"/>
      <c r="AL64" s="1"/>
      <c r="AM64" s="14"/>
      <c r="AN64" s="1"/>
      <c r="AO64" s="14"/>
      <c r="AP64" s="14"/>
      <c r="AQ64" s="14"/>
      <c r="AR64" s="14"/>
      <c r="AS64" s="14"/>
      <c r="AT64" s="14"/>
      <c r="AU64" s="14"/>
      <c r="AV64" s="14"/>
      <c r="AW64" s="14"/>
    </row>
    <row r="65" spans="1:49" ht="12.75">
      <c r="A65" s="1"/>
      <c r="B65" s="1"/>
      <c r="C65" s="2" t="s">
        <v>103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5" t="s">
        <v>3</v>
      </c>
      <c r="J67" s="1"/>
      <c r="K67" s="5" t="s">
        <v>3</v>
      </c>
      <c r="L67" s="1"/>
      <c r="M67" s="5" t="s">
        <v>3</v>
      </c>
      <c r="N67" s="1"/>
      <c r="O67" s="5" t="s">
        <v>3</v>
      </c>
      <c r="P67" s="1"/>
      <c r="Q67" s="5" t="s">
        <v>3</v>
      </c>
      <c r="R67" s="1"/>
      <c r="S67" s="5" t="s">
        <v>3</v>
      </c>
      <c r="T67" s="1"/>
      <c r="U67" s="5" t="s">
        <v>3</v>
      </c>
      <c r="V67" s="1"/>
      <c r="W67" s="4" t="s">
        <v>3</v>
      </c>
      <c r="X67" s="3"/>
      <c r="Y67" s="4" t="s">
        <v>3</v>
      </c>
      <c r="Z67" s="3"/>
      <c r="AA67" s="4" t="s">
        <v>3</v>
      </c>
      <c r="AB67" s="3"/>
      <c r="AC67" s="4" t="s">
        <v>3</v>
      </c>
      <c r="AD67" s="3"/>
      <c r="AE67" s="4" t="s">
        <v>3</v>
      </c>
      <c r="AF67" s="3"/>
      <c r="AG67" s="4"/>
      <c r="AH67" s="1"/>
      <c r="AI67" s="4"/>
      <c r="AJ67" s="1"/>
      <c r="AK67" s="4"/>
      <c r="AL67" s="1"/>
      <c r="AM67" s="4"/>
      <c r="AN67" s="1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3.5" thickBot="1">
      <c r="A68" s="1"/>
      <c r="B68" s="1"/>
      <c r="C68" s="1"/>
      <c r="D68" s="1"/>
      <c r="E68" s="1"/>
      <c r="F68" s="1"/>
      <c r="G68" s="1"/>
      <c r="H68" s="1"/>
      <c r="I68" s="6" t="s">
        <v>4</v>
      </c>
      <c r="J68" s="7"/>
      <c r="K68" s="6" t="s">
        <v>5</v>
      </c>
      <c r="L68" s="7"/>
      <c r="M68" s="6" t="s">
        <v>6</v>
      </c>
      <c r="N68" s="7"/>
      <c r="O68" s="6" t="s">
        <v>7</v>
      </c>
      <c r="P68" s="7"/>
      <c r="Q68" s="6" t="s">
        <v>8</v>
      </c>
      <c r="R68" s="7"/>
      <c r="S68" s="6" t="s">
        <v>9</v>
      </c>
      <c r="T68" s="7"/>
      <c r="U68" s="6" t="s">
        <v>10</v>
      </c>
      <c r="V68" s="7"/>
      <c r="W68" s="8" t="s">
        <v>11</v>
      </c>
      <c r="X68" s="9"/>
      <c r="Y68" s="8" t="s">
        <v>12</v>
      </c>
      <c r="Z68" s="9"/>
      <c r="AA68" s="8" t="s">
        <v>13</v>
      </c>
      <c r="AB68" s="9"/>
      <c r="AC68" s="8" t="s">
        <v>14</v>
      </c>
      <c r="AD68" s="9"/>
      <c r="AE68" s="8" t="s">
        <v>15</v>
      </c>
      <c r="AF68" s="40"/>
      <c r="AG68" s="41"/>
      <c r="AH68" s="42"/>
      <c r="AI68" s="41"/>
      <c r="AJ68" s="42"/>
      <c r="AK68" s="41"/>
      <c r="AL68" s="42"/>
      <c r="AM68" s="43"/>
      <c r="AN68" s="42"/>
      <c r="AO68" s="43"/>
      <c r="AP68" s="43"/>
      <c r="AQ68" s="43"/>
      <c r="AR68" s="43"/>
      <c r="AS68" s="43"/>
      <c r="AT68" s="43"/>
      <c r="AU68" s="43"/>
      <c r="AV68" s="43"/>
      <c r="AW68" s="43"/>
    </row>
    <row r="69" spans="1:49" ht="13.5" thickBot="1">
      <c r="A69" s="1"/>
      <c r="B69" s="1"/>
      <c r="C69" s="20" t="s">
        <v>38</v>
      </c>
      <c r="D69" s="21"/>
      <c r="E69" s="21"/>
      <c r="F69" s="21"/>
      <c r="G69" s="22"/>
      <c r="H69" s="1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</row>
    <row r="70" spans="1:49" ht="12.75">
      <c r="A70" s="1"/>
      <c r="B70" s="1"/>
      <c r="C70" s="1"/>
      <c r="D70" s="2" t="s">
        <v>20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6.7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2" t="s">
        <v>105</v>
      </c>
      <c r="F72" s="1"/>
      <c r="G72" s="1"/>
      <c r="H72" s="1"/>
      <c r="I72" s="13">
        <v>2</v>
      </c>
      <c r="J72" s="1"/>
      <c r="K72" s="13">
        <v>3</v>
      </c>
      <c r="L72" s="1"/>
      <c r="M72" s="13">
        <v>5</v>
      </c>
      <c r="N72" s="1"/>
      <c r="O72" s="13">
        <v>2</v>
      </c>
      <c r="P72" s="1"/>
      <c r="Q72" s="13">
        <v>2</v>
      </c>
      <c r="R72" s="1"/>
      <c r="S72" s="13">
        <v>1</v>
      </c>
      <c r="T72" s="1"/>
      <c r="U72" s="13">
        <v>0</v>
      </c>
      <c r="V72" s="1"/>
      <c r="W72" s="13">
        <v>0</v>
      </c>
      <c r="X72" s="1"/>
      <c r="Y72" s="13">
        <v>0</v>
      </c>
      <c r="Z72" s="1"/>
      <c r="AA72" s="13">
        <v>0</v>
      </c>
      <c r="AB72" s="1"/>
      <c r="AC72" s="17" t="s">
        <v>39</v>
      </c>
      <c r="AD72" s="1"/>
      <c r="AE72" s="17" t="s">
        <v>39</v>
      </c>
      <c r="AF72" s="1"/>
      <c r="AG72" s="17"/>
      <c r="AH72" s="1"/>
      <c r="AI72" s="17"/>
      <c r="AJ72" s="1"/>
      <c r="AK72" s="17"/>
      <c r="AL72" s="1"/>
      <c r="AM72" s="17"/>
      <c r="AN72" s="1"/>
      <c r="AO72" s="17"/>
      <c r="AP72" s="17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2" t="s">
        <v>91</v>
      </c>
      <c r="F73" s="1"/>
      <c r="G73" s="1"/>
      <c r="H73" s="1"/>
      <c r="I73" s="13">
        <v>11</v>
      </c>
      <c r="J73" s="1"/>
      <c r="K73" s="13">
        <v>16</v>
      </c>
      <c r="L73" s="1"/>
      <c r="M73" s="13">
        <v>18</v>
      </c>
      <c r="N73" s="1"/>
      <c r="O73" s="13">
        <v>21</v>
      </c>
      <c r="P73" s="1"/>
      <c r="Q73" s="13">
        <v>15</v>
      </c>
      <c r="R73" s="1"/>
      <c r="S73" s="13">
        <v>13</v>
      </c>
      <c r="T73" s="1"/>
      <c r="U73" s="13">
        <v>15</v>
      </c>
      <c r="V73" s="1"/>
      <c r="W73" s="13">
        <v>13</v>
      </c>
      <c r="X73" s="1"/>
      <c r="Y73" s="13">
        <v>6</v>
      </c>
      <c r="Z73" s="1"/>
      <c r="AA73" s="13">
        <v>14</v>
      </c>
      <c r="AB73" s="1"/>
      <c r="AC73" s="13">
        <v>14</v>
      </c>
      <c r="AD73" s="1"/>
      <c r="AE73" s="13">
        <v>18</v>
      </c>
      <c r="AF73" s="1"/>
      <c r="AG73" s="13"/>
      <c r="AH73" s="1"/>
      <c r="AI73" s="13"/>
      <c r="AJ73" s="1"/>
      <c r="AK73" s="13"/>
      <c r="AL73" s="1"/>
      <c r="AM73" s="13"/>
      <c r="AN73" s="1"/>
      <c r="AO73" s="13"/>
      <c r="AP73" s="13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2" t="s">
        <v>94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6" t="s">
        <v>25</v>
      </c>
      <c r="P74" s="7"/>
      <c r="Q74" s="6" t="s">
        <v>26</v>
      </c>
      <c r="R74" s="7"/>
      <c r="S74" s="6" t="s">
        <v>27</v>
      </c>
      <c r="T74" s="7"/>
      <c r="U74" s="6" t="s">
        <v>28</v>
      </c>
      <c r="V74" s="7"/>
      <c r="W74" s="8" t="s">
        <v>29</v>
      </c>
      <c r="X74" s="9"/>
      <c r="Y74" s="8" t="s">
        <v>30</v>
      </c>
      <c r="Z74" s="9"/>
      <c r="AA74" s="8" t="s">
        <v>31</v>
      </c>
      <c r="AB74" s="9"/>
      <c r="AC74" s="8" t="s">
        <v>32</v>
      </c>
      <c r="AD74" s="9"/>
      <c r="AE74" s="8" t="s">
        <v>33</v>
      </c>
      <c r="AF74" s="40"/>
      <c r="AG74" s="41"/>
      <c r="AH74" s="42"/>
      <c r="AI74" s="41"/>
      <c r="AJ74" s="42"/>
      <c r="AK74" s="41"/>
      <c r="AL74" s="42"/>
      <c r="AM74" s="43"/>
      <c r="AN74" s="42"/>
      <c r="AO74" s="43"/>
      <c r="AP74" s="43"/>
      <c r="AQ74" s="43"/>
      <c r="AR74" s="43"/>
      <c r="AS74" s="43"/>
      <c r="AT74" s="43"/>
      <c r="AU74" s="43"/>
      <c r="AV74" s="43"/>
      <c r="AW74" s="43"/>
    </row>
    <row r="75" spans="1:49" ht="6.7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44"/>
      <c r="P75" s="42"/>
      <c r="Q75" s="44"/>
      <c r="R75" s="42"/>
      <c r="S75" s="44"/>
      <c r="T75" s="42"/>
      <c r="U75" s="44"/>
      <c r="V75" s="42"/>
      <c r="W75" s="41"/>
      <c r="X75" s="40"/>
      <c r="Y75" s="41"/>
      <c r="Z75" s="40"/>
      <c r="AA75" s="41"/>
      <c r="AB75" s="40"/>
      <c r="AC75" s="41"/>
      <c r="AD75" s="40"/>
      <c r="AE75" s="41"/>
      <c r="AF75" s="40"/>
      <c r="AG75" s="41"/>
      <c r="AH75" s="42"/>
      <c r="AI75" s="41"/>
      <c r="AJ75" s="42"/>
      <c r="AK75" s="41"/>
      <c r="AL75" s="42"/>
      <c r="AM75" s="43"/>
      <c r="AN75" s="42"/>
      <c r="AO75" s="43"/>
      <c r="AP75" s="43"/>
      <c r="AQ75" s="43"/>
      <c r="AR75" s="43"/>
      <c r="AS75" s="43"/>
      <c r="AT75" s="43"/>
      <c r="AU75" s="43"/>
      <c r="AV75" s="43"/>
      <c r="AW75" s="43"/>
    </row>
    <row r="76" spans="1:49" ht="12.75">
      <c r="A76" s="1"/>
      <c r="B76" s="1"/>
      <c r="C76" s="1"/>
      <c r="D76" s="1"/>
      <c r="E76" s="2" t="s">
        <v>105</v>
      </c>
      <c r="F76" s="1"/>
      <c r="G76" s="1"/>
      <c r="H76" s="1"/>
      <c r="I76" s="13">
        <v>0</v>
      </c>
      <c r="J76" s="1"/>
      <c r="K76" s="13">
        <v>0</v>
      </c>
      <c r="L76" s="1"/>
      <c r="M76" s="13">
        <v>1</v>
      </c>
      <c r="N76" s="1"/>
      <c r="O76" s="13">
        <v>0</v>
      </c>
      <c r="P76" s="1"/>
      <c r="Q76" s="13">
        <v>0</v>
      </c>
      <c r="R76" s="1"/>
      <c r="S76" s="13">
        <v>1</v>
      </c>
      <c r="T76" s="1"/>
      <c r="U76" s="13">
        <v>0</v>
      </c>
      <c r="V76" s="1"/>
      <c r="W76" s="13">
        <v>0</v>
      </c>
      <c r="X76" s="1"/>
      <c r="Y76" s="13">
        <v>0</v>
      </c>
      <c r="Z76" s="1"/>
      <c r="AA76" s="13">
        <v>0</v>
      </c>
      <c r="AB76" s="1"/>
      <c r="AC76" s="13">
        <v>0</v>
      </c>
      <c r="AD76" s="1"/>
      <c r="AE76" s="17" t="s">
        <v>39</v>
      </c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</row>
    <row r="77" spans="1:49" ht="12.75">
      <c r="A77" s="1"/>
      <c r="B77" s="1"/>
      <c r="C77" s="1"/>
      <c r="D77" s="1"/>
      <c r="E77" s="2"/>
      <c r="F77" s="1"/>
      <c r="G77" s="1"/>
      <c r="H77" s="1"/>
      <c r="I77" s="13">
        <v>3</v>
      </c>
      <c r="J77" s="1"/>
      <c r="K77" s="13">
        <v>3</v>
      </c>
      <c r="L77" s="1"/>
      <c r="M77" s="13">
        <v>3</v>
      </c>
      <c r="N77" s="1"/>
      <c r="O77" s="13">
        <v>5</v>
      </c>
      <c r="P77" s="1"/>
      <c r="Q77" s="13">
        <v>6</v>
      </c>
      <c r="R77" s="1"/>
      <c r="S77" s="13">
        <v>5</v>
      </c>
      <c r="T77" s="1"/>
      <c r="U77" s="13">
        <v>3</v>
      </c>
      <c r="V77" s="1"/>
      <c r="W77" s="13">
        <v>8</v>
      </c>
      <c r="X77" s="1"/>
      <c r="Y77" s="13">
        <v>3</v>
      </c>
      <c r="Z77" s="1"/>
      <c r="AA77" s="13">
        <v>7</v>
      </c>
      <c r="AB77" s="1"/>
      <c r="AC77" s="13">
        <v>5</v>
      </c>
      <c r="AD77" s="1"/>
      <c r="AE77" s="13">
        <v>1</v>
      </c>
      <c r="AF77" s="1"/>
      <c r="AG77" s="13"/>
      <c r="AH77" s="1"/>
      <c r="AI77" s="13"/>
      <c r="AJ77" s="1"/>
      <c r="AK77" s="13"/>
      <c r="AL77" s="1"/>
      <c r="AM77" s="13"/>
      <c r="AN77" s="1"/>
      <c r="AO77" s="13"/>
      <c r="AP77" s="13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2"/>
      <c r="F78" s="1"/>
      <c r="G78" s="1"/>
      <c r="H78" s="1"/>
      <c r="I78" s="13">
        <v>3</v>
      </c>
      <c r="J78" s="1"/>
      <c r="K78" s="13">
        <v>3</v>
      </c>
      <c r="L78" s="1"/>
      <c r="M78" s="13">
        <v>4</v>
      </c>
      <c r="N78" s="1"/>
      <c r="O78" s="13">
        <v>5</v>
      </c>
      <c r="P78" s="1"/>
      <c r="Q78" s="13">
        <v>6</v>
      </c>
      <c r="R78" s="1"/>
      <c r="S78" s="13">
        <v>6</v>
      </c>
      <c r="T78" s="1"/>
      <c r="U78" s="13">
        <v>3</v>
      </c>
      <c r="V78" s="1"/>
      <c r="W78" s="13">
        <v>11</v>
      </c>
      <c r="X78" s="1"/>
      <c r="Y78" s="13">
        <v>3</v>
      </c>
      <c r="Z78" s="1"/>
      <c r="AA78" s="13">
        <v>7</v>
      </c>
      <c r="AB78" s="1"/>
      <c r="AC78" s="13">
        <v>5</v>
      </c>
      <c r="AD78" s="1"/>
      <c r="AE78" s="13">
        <v>1</v>
      </c>
      <c r="AF78" s="1"/>
      <c r="AG78" s="13"/>
      <c r="AH78" s="1"/>
      <c r="AI78" s="13"/>
      <c r="AJ78" s="1"/>
      <c r="AK78" s="13"/>
      <c r="AL78" s="1"/>
      <c r="AM78" s="13"/>
      <c r="AN78" s="1"/>
      <c r="AO78" s="13"/>
      <c r="AP78" s="13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5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5" t="s">
        <v>3</v>
      </c>
      <c r="P80" s="1"/>
      <c r="Q80" s="5" t="s">
        <v>3</v>
      </c>
      <c r="R80" s="1"/>
      <c r="S80" s="5" t="s">
        <v>3</v>
      </c>
      <c r="T80" s="1"/>
      <c r="U80" s="5" t="s">
        <v>3</v>
      </c>
      <c r="V80" s="1"/>
      <c r="W80" s="4" t="s">
        <v>3</v>
      </c>
      <c r="X80" s="3"/>
      <c r="Y80" s="4" t="s">
        <v>3</v>
      </c>
      <c r="Z80" s="3"/>
      <c r="AA80" s="4" t="s">
        <v>3</v>
      </c>
      <c r="AB80" s="3"/>
      <c r="AC80" s="4" t="s">
        <v>3</v>
      </c>
      <c r="AD80" s="3"/>
      <c r="AE80" s="4" t="s">
        <v>3</v>
      </c>
      <c r="AF80" s="3"/>
      <c r="AG80" s="4" t="s">
        <v>3</v>
      </c>
      <c r="AH80" s="1"/>
      <c r="AI80" s="4" t="s">
        <v>3</v>
      </c>
      <c r="AJ80" s="1"/>
      <c r="AK80" s="4" t="s">
        <v>3</v>
      </c>
      <c r="AL80" s="1"/>
      <c r="AM80" s="4" t="s">
        <v>3</v>
      </c>
      <c r="AN80" s="1"/>
      <c r="AO80" s="4" t="s">
        <v>3</v>
      </c>
      <c r="AP80" s="4"/>
      <c r="AQ80" s="4" t="s">
        <v>3</v>
      </c>
      <c r="AR80" s="4"/>
      <c r="AS80" s="4" t="s">
        <v>3</v>
      </c>
      <c r="AT80" s="4"/>
      <c r="AU80" s="4" t="s">
        <v>3</v>
      </c>
      <c r="AV80" s="4"/>
      <c r="AW80" s="4" t="s">
        <v>3</v>
      </c>
      <c r="AY80" s="58" t="s">
        <v>3</v>
      </c>
    </row>
    <row r="81" spans="1:51" ht="13.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6" t="s">
        <v>7</v>
      </c>
      <c r="P81" s="7"/>
      <c r="Q81" s="6" t="s">
        <v>8</v>
      </c>
      <c r="R81" s="7"/>
      <c r="S81" s="6" t="s">
        <v>9</v>
      </c>
      <c r="T81" s="7"/>
      <c r="U81" s="6" t="s">
        <v>10</v>
      </c>
      <c r="V81" s="7"/>
      <c r="W81" s="8" t="s">
        <v>11</v>
      </c>
      <c r="X81" s="9"/>
      <c r="Y81" s="8" t="s">
        <v>12</v>
      </c>
      <c r="Z81" s="9"/>
      <c r="AA81" s="8" t="s">
        <v>13</v>
      </c>
      <c r="AB81" s="9"/>
      <c r="AC81" s="8" t="s">
        <v>14</v>
      </c>
      <c r="AD81" s="9"/>
      <c r="AE81" s="8" t="s">
        <v>15</v>
      </c>
      <c r="AF81" s="9"/>
      <c r="AG81" s="8" t="s">
        <v>16</v>
      </c>
      <c r="AH81" s="7"/>
      <c r="AI81" s="8" t="s">
        <v>17</v>
      </c>
      <c r="AJ81" s="7"/>
      <c r="AK81" s="8" t="s">
        <v>18</v>
      </c>
      <c r="AL81" s="7"/>
      <c r="AM81" s="19">
        <v>2001</v>
      </c>
      <c r="AN81" s="42"/>
      <c r="AO81" s="19">
        <v>2002</v>
      </c>
      <c r="AP81" s="43"/>
      <c r="AQ81" s="19">
        <v>2004</v>
      </c>
      <c r="AR81" s="43"/>
      <c r="AS81" s="19">
        <v>2005</v>
      </c>
      <c r="AT81" s="43"/>
      <c r="AU81" s="19">
        <v>2006</v>
      </c>
      <c r="AV81" s="43"/>
      <c r="AW81" s="19">
        <v>2007</v>
      </c>
      <c r="AX81" s="51"/>
      <c r="AY81" s="61">
        <v>2008</v>
      </c>
    </row>
    <row r="82" spans="1:49" ht="13.5" thickBot="1">
      <c r="A82" s="1"/>
      <c r="B82" s="1"/>
      <c r="C82" s="20" t="s">
        <v>40</v>
      </c>
      <c r="D82" s="21"/>
      <c r="E82" s="21"/>
      <c r="F82" s="21"/>
      <c r="G82" s="22"/>
      <c r="H82" s="1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42"/>
      <c r="AO82" s="1"/>
      <c r="AP82" s="42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2" t="s">
        <v>41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51" ht="12.75">
      <c r="A84" s="1"/>
      <c r="B84" s="1"/>
      <c r="C84" s="1"/>
      <c r="D84" s="1"/>
      <c r="E84" s="2" t="s">
        <v>21</v>
      </c>
      <c r="F84" s="1"/>
      <c r="G84" s="1"/>
      <c r="H84" s="1"/>
      <c r="I84" s="13">
        <v>14</v>
      </c>
      <c r="J84" s="1"/>
      <c r="K84" s="13">
        <v>11</v>
      </c>
      <c r="L84" s="1"/>
      <c r="M84" s="13">
        <v>15</v>
      </c>
      <c r="N84" s="1"/>
      <c r="O84" s="13">
        <v>12</v>
      </c>
      <c r="P84" s="1"/>
      <c r="Q84" s="13">
        <v>11</v>
      </c>
      <c r="R84" s="1"/>
      <c r="S84" s="13">
        <v>14</v>
      </c>
      <c r="T84" s="1"/>
      <c r="U84" s="13">
        <v>11</v>
      </c>
      <c r="V84" s="1"/>
      <c r="W84" s="13">
        <v>8</v>
      </c>
      <c r="X84" s="1"/>
      <c r="Y84" s="13">
        <v>11</v>
      </c>
      <c r="Z84" s="1"/>
      <c r="AA84" s="13">
        <v>16</v>
      </c>
      <c r="AB84" s="1"/>
      <c r="AC84" s="13">
        <v>22</v>
      </c>
      <c r="AD84" s="1"/>
      <c r="AE84" s="13">
        <v>25</v>
      </c>
      <c r="AF84" s="1"/>
      <c r="AG84" s="13">
        <v>41</v>
      </c>
      <c r="AH84" s="1"/>
      <c r="AI84" s="13">
        <v>28</v>
      </c>
      <c r="AJ84" s="1"/>
      <c r="AK84" s="5">
        <v>39</v>
      </c>
      <c r="AL84" s="35"/>
      <c r="AM84" s="5">
        <v>35</v>
      </c>
      <c r="AN84" s="35"/>
      <c r="AO84" s="5">
        <v>36</v>
      </c>
      <c r="AP84" s="5"/>
      <c r="AQ84" s="5">
        <v>16</v>
      </c>
      <c r="AR84" s="5"/>
      <c r="AS84" s="5">
        <v>8</v>
      </c>
      <c r="AT84" s="5"/>
      <c r="AU84" s="5">
        <v>10</v>
      </c>
      <c r="AV84" s="5"/>
      <c r="AW84" s="5">
        <v>11</v>
      </c>
      <c r="AY84" s="35">
        <v>9</v>
      </c>
    </row>
    <row r="85" spans="1:51" ht="12.75">
      <c r="A85" s="1"/>
      <c r="B85" s="1"/>
      <c r="C85" s="1"/>
      <c r="D85" s="1"/>
      <c r="E85" s="2" t="s">
        <v>101</v>
      </c>
      <c r="F85" s="1"/>
      <c r="G85" s="1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"/>
      <c r="S85" s="16"/>
      <c r="T85" s="1"/>
      <c r="U85" s="16"/>
      <c r="V85" s="1"/>
      <c r="W85" s="16"/>
      <c r="X85" s="16"/>
      <c r="Y85" s="16"/>
      <c r="Z85" s="16"/>
      <c r="AA85" s="16"/>
      <c r="AB85" s="16"/>
      <c r="AC85" s="16"/>
      <c r="AD85" s="16"/>
      <c r="AE85" s="16"/>
      <c r="AF85" s="1"/>
      <c r="AG85" s="16"/>
      <c r="AH85" s="1"/>
      <c r="AI85" s="16"/>
      <c r="AJ85" s="1"/>
      <c r="AK85" s="5" t="s">
        <v>112</v>
      </c>
      <c r="AL85" s="35"/>
      <c r="AM85" s="5" t="s">
        <v>112</v>
      </c>
      <c r="AN85" s="5"/>
      <c r="AO85" s="5" t="s">
        <v>112</v>
      </c>
      <c r="AP85" s="5"/>
      <c r="AQ85" s="5">
        <v>1</v>
      </c>
      <c r="AR85" s="5"/>
      <c r="AS85" s="5">
        <v>2</v>
      </c>
      <c r="AT85" s="5"/>
      <c r="AU85" s="5">
        <v>1</v>
      </c>
      <c r="AV85" s="5"/>
      <c r="AW85" s="5">
        <v>0</v>
      </c>
      <c r="AY85" s="35">
        <v>0</v>
      </c>
    </row>
    <row r="86" spans="1:51" ht="12.75">
      <c r="A86" s="1"/>
      <c r="B86" s="1"/>
      <c r="C86" s="1"/>
      <c r="D86" s="1"/>
      <c r="E86" s="2" t="s">
        <v>102</v>
      </c>
      <c r="F86" s="1"/>
      <c r="G86" s="1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"/>
      <c r="S86" s="16"/>
      <c r="T86" s="1"/>
      <c r="U86" s="16"/>
      <c r="V86" s="1"/>
      <c r="W86" s="16"/>
      <c r="X86" s="16"/>
      <c r="Y86" s="16"/>
      <c r="Z86" s="16"/>
      <c r="AA86" s="16"/>
      <c r="AB86" s="16"/>
      <c r="AC86" s="16"/>
      <c r="AD86" s="16"/>
      <c r="AE86" s="16"/>
      <c r="AF86" s="1"/>
      <c r="AG86" s="16"/>
      <c r="AH86" s="1"/>
      <c r="AI86" s="16"/>
      <c r="AJ86" s="1"/>
      <c r="AK86" s="5" t="s">
        <v>112</v>
      </c>
      <c r="AL86" s="35"/>
      <c r="AM86" s="5" t="s">
        <v>112</v>
      </c>
      <c r="AN86" s="5"/>
      <c r="AO86" s="5" t="s">
        <v>112</v>
      </c>
      <c r="AP86" s="5"/>
      <c r="AQ86" s="5">
        <v>5</v>
      </c>
      <c r="AR86" s="5"/>
      <c r="AS86" s="5">
        <v>2</v>
      </c>
      <c r="AT86" s="5"/>
      <c r="AU86" s="5">
        <v>1</v>
      </c>
      <c r="AV86" s="5"/>
      <c r="AW86" s="5">
        <v>5</v>
      </c>
      <c r="AY86" s="35">
        <v>5</v>
      </c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51" ht="12.75">
      <c r="A88" s="1"/>
      <c r="B88" s="1"/>
      <c r="C88" s="1"/>
      <c r="D88" s="1"/>
      <c r="E88" s="2" t="s">
        <v>22</v>
      </c>
      <c r="F88" s="1"/>
      <c r="G88" s="1"/>
      <c r="H88" s="1"/>
      <c r="I88" s="13">
        <v>35</v>
      </c>
      <c r="J88" s="1"/>
      <c r="K88" s="13">
        <v>25</v>
      </c>
      <c r="L88" s="1"/>
      <c r="M88" s="13">
        <v>37</v>
      </c>
      <c r="N88" s="1"/>
      <c r="O88" s="13">
        <v>33</v>
      </c>
      <c r="P88" s="1"/>
      <c r="Q88" s="13">
        <v>29</v>
      </c>
      <c r="R88" s="1"/>
      <c r="S88" s="13">
        <v>36</v>
      </c>
      <c r="T88" s="1"/>
      <c r="U88" s="13">
        <v>25</v>
      </c>
      <c r="V88" s="1"/>
      <c r="W88" s="13">
        <v>24</v>
      </c>
      <c r="X88" s="1"/>
      <c r="Y88" s="13">
        <v>33</v>
      </c>
      <c r="Z88" s="1"/>
      <c r="AA88" s="13">
        <v>30</v>
      </c>
      <c r="AB88" s="1"/>
      <c r="AC88" s="13">
        <v>37</v>
      </c>
      <c r="AD88" s="1"/>
      <c r="AE88" s="13">
        <v>36</v>
      </c>
      <c r="AF88" s="1"/>
      <c r="AG88" s="13">
        <v>65</v>
      </c>
      <c r="AH88" s="1"/>
      <c r="AI88" s="13">
        <v>39</v>
      </c>
      <c r="AJ88" s="1"/>
      <c r="AK88" s="5">
        <f>+AK84+AK85+AK86</f>
        <v>39</v>
      </c>
      <c r="AL88" s="1"/>
      <c r="AM88" s="5">
        <f>+AM84+AM85+AM86</f>
        <v>35</v>
      </c>
      <c r="AN88" s="1"/>
      <c r="AO88" s="5">
        <f>+AO84+AO85+AO86</f>
        <v>36</v>
      </c>
      <c r="AP88" s="13"/>
      <c r="AQ88" s="5">
        <f>+AQ84+AQ85+AQ86</f>
        <v>22</v>
      </c>
      <c r="AR88" s="5"/>
      <c r="AS88" s="5">
        <f>+AS84+AS85+AS86</f>
        <v>12</v>
      </c>
      <c r="AT88" s="5"/>
      <c r="AU88" s="5">
        <f>+AU84+AU85+AU86</f>
        <v>12</v>
      </c>
      <c r="AV88" s="5"/>
      <c r="AW88" s="5">
        <f>+AW84+AW85+AW86</f>
        <v>16</v>
      </c>
      <c r="AY88" s="35">
        <v>14</v>
      </c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51" ht="12.75">
      <c r="A90" s="1"/>
      <c r="B90" s="1"/>
      <c r="C90" s="1"/>
      <c r="D90" s="1"/>
      <c r="E90" s="2" t="s">
        <v>42</v>
      </c>
      <c r="F90" s="1"/>
      <c r="G90" s="1"/>
      <c r="H90" s="1"/>
      <c r="I90" s="14">
        <v>87.5</v>
      </c>
      <c r="J90" s="14"/>
      <c r="K90" s="14">
        <v>85</v>
      </c>
      <c r="L90" s="14"/>
      <c r="M90" s="14">
        <v>85.8</v>
      </c>
      <c r="N90" s="14"/>
      <c r="O90" s="14">
        <v>87.8</v>
      </c>
      <c r="P90" s="14"/>
      <c r="Q90" s="14">
        <v>87.3</v>
      </c>
      <c r="R90" s="1"/>
      <c r="S90" s="14">
        <v>86.8</v>
      </c>
      <c r="T90" s="1"/>
      <c r="U90" s="14">
        <v>85.9</v>
      </c>
      <c r="V90" s="1"/>
      <c r="W90" s="14">
        <v>86.2</v>
      </c>
      <c r="X90" s="14"/>
      <c r="Y90" s="14">
        <v>87.2</v>
      </c>
      <c r="Z90" s="14"/>
      <c r="AA90" s="14">
        <v>86.8</v>
      </c>
      <c r="AB90" s="14"/>
      <c r="AC90" s="14">
        <v>85.8</v>
      </c>
      <c r="AD90" s="14"/>
      <c r="AE90" s="14">
        <v>87</v>
      </c>
      <c r="AF90" s="1"/>
      <c r="AG90" s="14">
        <v>87.2</v>
      </c>
      <c r="AH90" s="1"/>
      <c r="AI90" s="14">
        <v>88.1</v>
      </c>
      <c r="AJ90" s="1"/>
      <c r="AK90" s="14">
        <v>88.3</v>
      </c>
      <c r="AL90" s="1"/>
      <c r="AM90" s="14">
        <v>87.8</v>
      </c>
      <c r="AN90" s="1"/>
      <c r="AO90" s="14">
        <v>87.4</v>
      </c>
      <c r="AP90" s="14"/>
      <c r="AQ90" s="46">
        <v>86.8</v>
      </c>
      <c r="AR90" s="46"/>
      <c r="AS90" s="46">
        <v>84.1</v>
      </c>
      <c r="AT90" s="46"/>
      <c r="AU90" s="46">
        <v>88.3</v>
      </c>
      <c r="AV90" s="46"/>
      <c r="AW90" s="46">
        <v>89</v>
      </c>
      <c r="AY90" s="46">
        <v>87.3</v>
      </c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51" ht="12.75">
      <c r="A92" s="1"/>
      <c r="B92" s="1"/>
      <c r="C92" s="1"/>
      <c r="D92" s="1"/>
      <c r="E92" s="2" t="s">
        <v>43</v>
      </c>
      <c r="F92" s="1"/>
      <c r="G92" s="1"/>
      <c r="H92" s="1"/>
      <c r="I92" s="13">
        <v>441</v>
      </c>
      <c r="J92" s="1"/>
      <c r="K92" s="13">
        <v>441</v>
      </c>
      <c r="L92" s="1"/>
      <c r="M92" s="13">
        <v>443</v>
      </c>
      <c r="N92" s="1"/>
      <c r="O92" s="13">
        <v>460</v>
      </c>
      <c r="P92" s="1"/>
      <c r="Q92" s="13">
        <v>459</v>
      </c>
      <c r="R92" s="1"/>
      <c r="S92" s="13">
        <v>451</v>
      </c>
      <c r="T92" s="1"/>
      <c r="U92" s="13">
        <v>449</v>
      </c>
      <c r="V92" s="1"/>
      <c r="W92" s="13">
        <v>439</v>
      </c>
      <c r="X92" s="1"/>
      <c r="Y92" s="13">
        <v>438</v>
      </c>
      <c r="Z92" s="1"/>
      <c r="AA92" s="13">
        <v>447</v>
      </c>
      <c r="AB92" s="1"/>
      <c r="AC92" s="13">
        <v>536</v>
      </c>
      <c r="AD92" s="1"/>
      <c r="AE92" s="13">
        <v>532</v>
      </c>
      <c r="AF92" s="1"/>
      <c r="AG92" s="13">
        <v>534</v>
      </c>
      <c r="AH92" s="1"/>
      <c r="AI92" s="13">
        <v>538</v>
      </c>
      <c r="AJ92" s="1"/>
      <c r="AK92" s="1">
        <v>532</v>
      </c>
      <c r="AL92" s="1"/>
      <c r="AM92" s="1">
        <v>528</v>
      </c>
      <c r="AN92" s="1"/>
      <c r="AO92" s="1">
        <v>527</v>
      </c>
      <c r="AP92" s="1"/>
      <c r="AQ92" s="1">
        <v>501</v>
      </c>
      <c r="AR92" s="1"/>
      <c r="AS92" s="1">
        <v>568</v>
      </c>
      <c r="AT92" s="1"/>
      <c r="AU92" s="1">
        <v>543</v>
      </c>
      <c r="AV92" s="1"/>
      <c r="AW92" s="1">
        <v>544</v>
      </c>
      <c r="AY92" s="35">
        <v>523</v>
      </c>
    </row>
    <row r="93" spans="1:51" ht="12.75">
      <c r="A93" s="1"/>
      <c r="B93" s="1"/>
      <c r="C93" s="1"/>
      <c r="D93" s="1"/>
      <c r="E93" s="2" t="s">
        <v>44</v>
      </c>
      <c r="F93" s="1"/>
      <c r="G93" s="1"/>
      <c r="H93" s="1"/>
      <c r="I93" s="13">
        <v>576</v>
      </c>
      <c r="J93" s="1"/>
      <c r="K93" s="13">
        <v>581</v>
      </c>
      <c r="L93" s="1"/>
      <c r="M93" s="13">
        <v>560</v>
      </c>
      <c r="N93" s="1"/>
      <c r="O93" s="13">
        <v>562</v>
      </c>
      <c r="P93" s="1"/>
      <c r="Q93" s="13">
        <v>583</v>
      </c>
      <c r="R93" s="1"/>
      <c r="S93" s="13">
        <v>581</v>
      </c>
      <c r="T93" s="1"/>
      <c r="U93" s="13">
        <v>576</v>
      </c>
      <c r="V93" s="1"/>
      <c r="W93" s="13">
        <v>548</v>
      </c>
      <c r="X93" s="1"/>
      <c r="Y93" s="13">
        <v>585</v>
      </c>
      <c r="Z93" s="1"/>
      <c r="AA93" s="13">
        <v>564</v>
      </c>
      <c r="AB93" s="1"/>
      <c r="AC93" s="13">
        <v>589</v>
      </c>
      <c r="AD93" s="1"/>
      <c r="AE93" s="13">
        <v>589</v>
      </c>
      <c r="AF93" s="1"/>
      <c r="AG93" s="13">
        <v>584</v>
      </c>
      <c r="AH93" s="1"/>
      <c r="AI93" s="13">
        <v>582</v>
      </c>
      <c r="AJ93" s="1"/>
      <c r="AK93" s="1">
        <v>588</v>
      </c>
      <c r="AL93" s="1"/>
      <c r="AM93" s="1">
        <v>590</v>
      </c>
      <c r="AN93" s="1"/>
      <c r="AO93" s="1">
        <v>574</v>
      </c>
      <c r="AP93" s="1"/>
      <c r="AQ93" s="1">
        <v>580</v>
      </c>
      <c r="AR93" s="1"/>
      <c r="AS93" s="1">
        <v>561</v>
      </c>
      <c r="AT93" s="1"/>
      <c r="AU93" s="1">
        <v>592</v>
      </c>
      <c r="AV93" s="1"/>
      <c r="AW93" s="1">
        <v>562</v>
      </c>
      <c r="AY93" s="35">
        <v>555</v>
      </c>
    </row>
    <row r="94" spans="1:51" ht="12.75">
      <c r="A94" s="1"/>
      <c r="B94" s="1"/>
      <c r="C94" s="1"/>
      <c r="D94" s="1"/>
      <c r="E94" s="2" t="s">
        <v>45</v>
      </c>
      <c r="F94" s="1"/>
      <c r="G94" s="1"/>
      <c r="H94" s="1"/>
      <c r="I94" s="13">
        <v>1017</v>
      </c>
      <c r="J94" s="1"/>
      <c r="K94" s="13">
        <v>1022</v>
      </c>
      <c r="L94" s="1"/>
      <c r="M94" s="13">
        <v>1003</v>
      </c>
      <c r="N94" s="1"/>
      <c r="O94" s="13">
        <v>1022</v>
      </c>
      <c r="P94" s="1"/>
      <c r="Q94" s="13">
        <v>1042</v>
      </c>
      <c r="R94" s="1"/>
      <c r="S94" s="13">
        <v>1032</v>
      </c>
      <c r="T94" s="1"/>
      <c r="U94" s="13">
        <v>1025</v>
      </c>
      <c r="V94" s="1"/>
      <c r="W94" s="13">
        <v>987</v>
      </c>
      <c r="X94" s="1"/>
      <c r="Y94" s="13">
        <v>1023</v>
      </c>
      <c r="Z94" s="1"/>
      <c r="AA94" s="13">
        <v>1011</v>
      </c>
      <c r="AB94" s="1"/>
      <c r="AC94" s="13">
        <v>1125</v>
      </c>
      <c r="AD94" s="1"/>
      <c r="AE94" s="13">
        <v>1121</v>
      </c>
      <c r="AF94" s="1"/>
      <c r="AG94" s="13">
        <v>1118</v>
      </c>
      <c r="AH94" s="1"/>
      <c r="AI94" s="13">
        <v>1120</v>
      </c>
      <c r="AJ94" s="1"/>
      <c r="AK94" s="1">
        <v>1119</v>
      </c>
      <c r="AL94" s="1"/>
      <c r="AM94" s="1">
        <f>SUM(AM92:AM93)</f>
        <v>1118</v>
      </c>
      <c r="AN94" s="1"/>
      <c r="AO94" s="1">
        <f>SUM(AO92:AO93)</f>
        <v>1101</v>
      </c>
      <c r="AP94" s="1"/>
      <c r="AQ94" s="1">
        <f>SUM(AQ92:AQ93)</f>
        <v>1081</v>
      </c>
      <c r="AR94" s="1"/>
      <c r="AS94" s="1">
        <f>SUM(AS92:AS93)</f>
        <v>1129</v>
      </c>
      <c r="AT94" s="1"/>
      <c r="AU94" s="1">
        <f>SUM(AU92:AU93)</f>
        <v>1135</v>
      </c>
      <c r="AV94" s="1"/>
      <c r="AW94" s="1">
        <f>SUM(AW92:AW93)</f>
        <v>1106</v>
      </c>
      <c r="AY94" s="35">
        <v>1078</v>
      </c>
    </row>
    <row r="95" spans="1:49" ht="12.75">
      <c r="A95" s="1"/>
      <c r="B95" s="1"/>
      <c r="C95" s="1"/>
      <c r="D95" s="1"/>
      <c r="E95" s="2"/>
      <c r="F95" s="1"/>
      <c r="G95" s="1"/>
      <c r="H95" s="1"/>
      <c r="I95" s="13"/>
      <c r="J95" s="1"/>
      <c r="K95" s="13"/>
      <c r="L95" s="1"/>
      <c r="M95" s="13"/>
      <c r="N95" s="1"/>
      <c r="O95" s="13"/>
      <c r="P95" s="1"/>
      <c r="Q95" s="13"/>
      <c r="R95" s="1"/>
      <c r="S95" s="13"/>
      <c r="T95" s="1"/>
      <c r="U95" s="13"/>
      <c r="V95" s="1"/>
      <c r="W95" s="13"/>
      <c r="X95" s="1"/>
      <c r="Y95" s="13"/>
      <c r="Z95" s="1"/>
      <c r="AA95" s="13"/>
      <c r="AB95" s="1"/>
      <c r="AC95" s="13"/>
      <c r="AD95" s="1"/>
      <c r="AE95" s="13"/>
      <c r="AF95" s="1"/>
      <c r="AG95" s="13"/>
      <c r="AH95" s="1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2" t="s">
        <v>122</v>
      </c>
      <c r="F96" s="1"/>
      <c r="G96" s="1"/>
      <c r="H96" s="1"/>
      <c r="I96" s="13"/>
      <c r="J96" s="1"/>
      <c r="K96" s="13"/>
      <c r="L96" s="1"/>
      <c r="M96" s="13"/>
      <c r="N96" s="1"/>
      <c r="O96" s="13"/>
      <c r="P96" s="1"/>
      <c r="Q96" s="13"/>
      <c r="R96" s="1"/>
      <c r="S96" s="13"/>
      <c r="T96" s="1"/>
      <c r="U96" s="13"/>
      <c r="V96" s="1"/>
      <c r="W96" s="13"/>
      <c r="X96" s="1"/>
      <c r="Y96" s="13"/>
      <c r="Z96" s="1"/>
      <c r="AA96" s="13"/>
      <c r="AB96" s="1"/>
      <c r="AC96" s="13"/>
      <c r="AD96" s="1"/>
      <c r="AE96" s="13"/>
      <c r="AF96" s="1"/>
      <c r="AG96" s="13"/>
      <c r="AH96" s="1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2"/>
      <c r="F97" s="1"/>
      <c r="G97" s="1"/>
      <c r="H97" s="1"/>
      <c r="I97" s="13"/>
      <c r="J97" s="1"/>
      <c r="K97" s="13"/>
      <c r="L97" s="1"/>
      <c r="M97" s="13"/>
      <c r="N97" s="1"/>
      <c r="O97" s="13"/>
      <c r="P97" s="1"/>
      <c r="Q97" s="13"/>
      <c r="R97" s="1"/>
      <c r="S97" s="13"/>
      <c r="T97" s="1"/>
      <c r="U97" s="13"/>
      <c r="V97" s="1"/>
      <c r="W97" s="13"/>
      <c r="X97" s="1"/>
      <c r="Y97" s="13"/>
      <c r="Z97" s="1"/>
      <c r="AA97" s="13"/>
      <c r="AB97" s="1"/>
      <c r="AC97" s="13"/>
      <c r="AD97" s="1"/>
      <c r="AE97" s="13"/>
      <c r="AF97" s="1"/>
      <c r="AG97" s="13"/>
      <c r="AH97" s="1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2"/>
      <c r="F98" s="1"/>
      <c r="G98" s="1"/>
      <c r="H98" s="1"/>
      <c r="I98" s="13"/>
      <c r="J98" s="1"/>
      <c r="K98" s="13"/>
      <c r="L98" s="1"/>
      <c r="M98" s="13"/>
      <c r="N98" s="1"/>
      <c r="O98" s="13"/>
      <c r="P98" s="1"/>
      <c r="Q98" s="13"/>
      <c r="R98" s="1"/>
      <c r="S98" s="13"/>
      <c r="T98" s="1"/>
      <c r="U98" s="13"/>
      <c r="V98" s="1"/>
      <c r="W98" s="13"/>
      <c r="X98" s="1"/>
      <c r="Y98" s="13"/>
      <c r="Z98" s="1"/>
      <c r="AA98" s="13"/>
      <c r="AB98" s="1"/>
      <c r="AC98" s="13"/>
      <c r="AD98" s="1"/>
      <c r="AE98" s="13"/>
      <c r="AF98" s="1"/>
      <c r="AG98" s="13"/>
      <c r="AH98" s="1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2" t="s">
        <v>46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51" ht="12.75">
      <c r="A101" s="1"/>
      <c r="B101" s="1"/>
      <c r="C101" s="1"/>
      <c r="D101" s="1"/>
      <c r="E101" s="2" t="s">
        <v>21</v>
      </c>
      <c r="F101" s="1"/>
      <c r="G101" s="1"/>
      <c r="H101" s="1"/>
      <c r="I101" s="13">
        <v>11</v>
      </c>
      <c r="J101" s="1"/>
      <c r="K101" s="13">
        <v>6</v>
      </c>
      <c r="L101" s="1"/>
      <c r="M101" s="13">
        <v>5</v>
      </c>
      <c r="N101" s="1"/>
      <c r="O101" s="13">
        <v>2</v>
      </c>
      <c r="P101" s="1"/>
      <c r="Q101" s="13">
        <v>9</v>
      </c>
      <c r="R101" s="1"/>
      <c r="S101" s="13">
        <v>4</v>
      </c>
      <c r="T101" s="1"/>
      <c r="U101" s="13">
        <v>8</v>
      </c>
      <c r="V101" s="1"/>
      <c r="W101" s="13">
        <v>4</v>
      </c>
      <c r="X101" s="1"/>
      <c r="Y101" s="13">
        <v>8</v>
      </c>
      <c r="Z101" s="1"/>
      <c r="AA101" s="13">
        <v>6</v>
      </c>
      <c r="AB101" s="1"/>
      <c r="AC101" s="13">
        <v>9</v>
      </c>
      <c r="AD101" s="1"/>
      <c r="AE101" s="13">
        <v>10</v>
      </c>
      <c r="AF101" s="1"/>
      <c r="AG101" s="13">
        <v>20</v>
      </c>
      <c r="AH101" s="1"/>
      <c r="AI101" s="13">
        <v>13</v>
      </c>
      <c r="AJ101" s="1"/>
      <c r="AK101" s="5">
        <v>13</v>
      </c>
      <c r="AL101" s="35"/>
      <c r="AM101" s="5">
        <v>16</v>
      </c>
      <c r="AN101" s="35"/>
      <c r="AO101" s="5">
        <v>11</v>
      </c>
      <c r="AP101" s="5"/>
      <c r="AQ101" s="35">
        <v>2</v>
      </c>
      <c r="AR101" s="35"/>
      <c r="AS101" s="35">
        <v>6</v>
      </c>
      <c r="AT101" s="35"/>
      <c r="AU101" s="35">
        <v>4</v>
      </c>
      <c r="AV101" s="35"/>
      <c r="AW101" s="35">
        <v>5</v>
      </c>
      <c r="AY101" s="35">
        <v>5</v>
      </c>
    </row>
    <row r="102" spans="1:51" ht="12.75">
      <c r="A102" s="1"/>
      <c r="B102" s="1"/>
      <c r="C102" s="1"/>
      <c r="D102" s="1"/>
      <c r="E102" s="2" t="s">
        <v>101</v>
      </c>
      <c r="F102" s="1"/>
      <c r="G102" s="1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"/>
      <c r="S102" s="16"/>
      <c r="T102" s="1"/>
      <c r="U102" s="16"/>
      <c r="V102" s="1"/>
      <c r="W102" s="16"/>
      <c r="X102" s="16"/>
      <c r="Y102" s="16"/>
      <c r="Z102" s="16"/>
      <c r="AA102" s="16"/>
      <c r="AB102" s="16"/>
      <c r="AC102" s="16"/>
      <c r="AD102" s="16"/>
      <c r="AE102" s="16"/>
      <c r="AF102" s="1"/>
      <c r="AG102" s="16"/>
      <c r="AH102" s="1"/>
      <c r="AI102" s="16"/>
      <c r="AJ102" s="1"/>
      <c r="AK102" s="5" t="s">
        <v>112</v>
      </c>
      <c r="AL102" s="35"/>
      <c r="AM102" s="5" t="s">
        <v>112</v>
      </c>
      <c r="AN102" s="5"/>
      <c r="AO102" s="5" t="s">
        <v>112</v>
      </c>
      <c r="AP102" s="5"/>
      <c r="AQ102" s="35">
        <v>0</v>
      </c>
      <c r="AR102" s="35"/>
      <c r="AS102" s="35">
        <v>0</v>
      </c>
      <c r="AT102" s="35"/>
      <c r="AU102" s="35">
        <v>0</v>
      </c>
      <c r="AV102" s="35"/>
      <c r="AW102" s="35">
        <v>0</v>
      </c>
      <c r="AY102" s="35">
        <v>0</v>
      </c>
    </row>
    <row r="103" spans="1:51" ht="12.75">
      <c r="A103" s="1"/>
      <c r="B103" s="1"/>
      <c r="C103" s="1"/>
      <c r="D103" s="1"/>
      <c r="E103" s="2" t="s">
        <v>102</v>
      </c>
      <c r="F103" s="1"/>
      <c r="G103" s="1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"/>
      <c r="S103" s="16"/>
      <c r="T103" s="1"/>
      <c r="U103" s="16"/>
      <c r="V103" s="1"/>
      <c r="W103" s="16"/>
      <c r="X103" s="16"/>
      <c r="Y103" s="16"/>
      <c r="Z103" s="16"/>
      <c r="AA103" s="16"/>
      <c r="AB103" s="16"/>
      <c r="AC103" s="16"/>
      <c r="AD103" s="16"/>
      <c r="AE103" s="16"/>
      <c r="AF103" s="1"/>
      <c r="AG103" s="16"/>
      <c r="AH103" s="1"/>
      <c r="AI103" s="16"/>
      <c r="AJ103" s="1"/>
      <c r="AK103" s="5" t="s">
        <v>112</v>
      </c>
      <c r="AL103" s="35"/>
      <c r="AM103" s="5" t="s">
        <v>112</v>
      </c>
      <c r="AN103" s="5"/>
      <c r="AO103" s="5" t="s">
        <v>112</v>
      </c>
      <c r="AP103" s="5"/>
      <c r="AQ103" s="35">
        <v>2</v>
      </c>
      <c r="AR103" s="35"/>
      <c r="AS103" s="35">
        <v>6</v>
      </c>
      <c r="AT103" s="35"/>
      <c r="AU103" s="35">
        <v>2</v>
      </c>
      <c r="AV103" s="35"/>
      <c r="AW103" s="35">
        <v>3</v>
      </c>
      <c r="AY103" s="35">
        <v>13</v>
      </c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51" ht="12.75">
      <c r="A105" s="1"/>
      <c r="B105" s="1"/>
      <c r="C105" s="1"/>
      <c r="D105" s="1"/>
      <c r="E105" s="2" t="s">
        <v>47</v>
      </c>
      <c r="F105" s="1"/>
      <c r="G105" s="1"/>
      <c r="H105" s="1"/>
      <c r="I105" s="13">
        <v>19</v>
      </c>
      <c r="J105" s="1"/>
      <c r="K105" s="13">
        <v>14</v>
      </c>
      <c r="L105" s="1"/>
      <c r="M105" s="13">
        <v>12</v>
      </c>
      <c r="N105" s="1"/>
      <c r="O105" s="13">
        <v>8</v>
      </c>
      <c r="P105" s="1"/>
      <c r="Q105" s="13">
        <v>24</v>
      </c>
      <c r="R105" s="1"/>
      <c r="S105" s="13">
        <v>15</v>
      </c>
      <c r="T105" s="1"/>
      <c r="U105" s="13">
        <v>19</v>
      </c>
      <c r="V105" s="1"/>
      <c r="W105" s="13">
        <v>11</v>
      </c>
      <c r="X105" s="1"/>
      <c r="Y105" s="13">
        <v>19</v>
      </c>
      <c r="Z105" s="1"/>
      <c r="AA105" s="13">
        <v>13</v>
      </c>
      <c r="AB105" s="1"/>
      <c r="AC105" s="13">
        <v>16</v>
      </c>
      <c r="AD105" s="1"/>
      <c r="AE105" s="13">
        <v>19</v>
      </c>
      <c r="AF105" s="1"/>
      <c r="AG105" s="13">
        <v>22</v>
      </c>
      <c r="AH105" s="1"/>
      <c r="AI105" s="13">
        <v>23</v>
      </c>
      <c r="AJ105" s="1"/>
      <c r="AK105" s="5">
        <f>+AK101+AK102+AK103</f>
        <v>13</v>
      </c>
      <c r="AL105" s="1"/>
      <c r="AM105" s="5">
        <f>+AM101+AM102+AM103</f>
        <v>16</v>
      </c>
      <c r="AN105" s="1"/>
      <c r="AO105" s="5">
        <f>+AO101+AO102+AO103</f>
        <v>11</v>
      </c>
      <c r="AP105" s="13"/>
      <c r="AQ105" s="5">
        <f>+AQ101+AQ102+AQ103</f>
        <v>4</v>
      </c>
      <c r="AR105" s="5"/>
      <c r="AS105" s="5">
        <f>+AS101+AS102+AS103</f>
        <v>12</v>
      </c>
      <c r="AT105" s="5"/>
      <c r="AU105" s="5">
        <f>+AU101+AU102+AU103</f>
        <v>6</v>
      </c>
      <c r="AV105" s="5"/>
      <c r="AW105" s="5">
        <f>+AW101+AW102+AW103</f>
        <v>8</v>
      </c>
      <c r="AY105" s="35">
        <v>18</v>
      </c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51" ht="12.75">
      <c r="A107" s="1"/>
      <c r="B107" s="1"/>
      <c r="C107" s="1"/>
      <c r="D107" s="1"/>
      <c r="E107" s="2" t="s">
        <v>48</v>
      </c>
      <c r="F107" s="1"/>
      <c r="G107" s="1"/>
      <c r="H107" s="1"/>
      <c r="I107" s="16">
        <v>2.99</v>
      </c>
      <c r="J107" s="16"/>
      <c r="K107" s="16">
        <v>3.01</v>
      </c>
      <c r="L107" s="16"/>
      <c r="M107" s="16">
        <v>3.31</v>
      </c>
      <c r="N107" s="16"/>
      <c r="O107" s="16">
        <v>3.3</v>
      </c>
      <c r="P107" s="16"/>
      <c r="Q107" s="16">
        <v>3.01</v>
      </c>
      <c r="R107" s="1"/>
      <c r="S107" s="16">
        <v>3.01</v>
      </c>
      <c r="T107" s="1"/>
      <c r="U107" s="16">
        <v>3.09</v>
      </c>
      <c r="V107" s="1"/>
      <c r="W107" s="16">
        <v>3.26</v>
      </c>
      <c r="X107" s="16"/>
      <c r="Y107" s="16">
        <v>3.1</v>
      </c>
      <c r="Z107" s="16"/>
      <c r="AA107" s="16">
        <v>3.22</v>
      </c>
      <c r="AB107" s="16"/>
      <c r="AC107" s="16">
        <v>3.04</v>
      </c>
      <c r="AD107" s="16"/>
      <c r="AE107" s="16">
        <v>3.37</v>
      </c>
      <c r="AF107" s="1"/>
      <c r="AG107" s="16">
        <v>2.97</v>
      </c>
      <c r="AH107" s="1"/>
      <c r="AI107" s="16">
        <v>2.82</v>
      </c>
      <c r="AJ107" s="1"/>
      <c r="AK107" s="16">
        <v>2.87</v>
      </c>
      <c r="AL107" s="1"/>
      <c r="AM107" s="16">
        <v>2.87</v>
      </c>
      <c r="AN107" s="1"/>
      <c r="AO107" s="16">
        <v>2.98</v>
      </c>
      <c r="AP107" s="16"/>
      <c r="AQ107" s="47">
        <v>2.98</v>
      </c>
      <c r="AR107" s="47"/>
      <c r="AS107" s="47">
        <v>2.94</v>
      </c>
      <c r="AT107" s="47"/>
      <c r="AU107" s="47">
        <v>3.21</v>
      </c>
      <c r="AV107" s="47"/>
      <c r="AW107" s="47">
        <v>2.85</v>
      </c>
      <c r="AY107" s="47">
        <v>2.96</v>
      </c>
    </row>
    <row r="108" spans="1:49" ht="12.75">
      <c r="A108" s="1"/>
      <c r="B108" s="1"/>
      <c r="C108" s="1"/>
      <c r="D108" s="1"/>
      <c r="E108" s="2"/>
      <c r="F108" s="1"/>
      <c r="G108" s="1"/>
      <c r="H108" s="1"/>
      <c r="I108" s="16"/>
      <c r="J108" s="16"/>
      <c r="K108" s="16"/>
      <c r="L108" s="16"/>
      <c r="M108" s="16"/>
      <c r="N108" s="16"/>
      <c r="O108" s="16"/>
      <c r="P108" s="16"/>
      <c r="Q108" s="16"/>
      <c r="R108" s="1"/>
      <c r="S108" s="16"/>
      <c r="T108" s="1"/>
      <c r="U108" s="16"/>
      <c r="V108" s="1"/>
      <c r="W108" s="16"/>
      <c r="X108" s="16"/>
      <c r="Y108" s="16"/>
      <c r="Z108" s="16"/>
      <c r="AA108" s="16"/>
      <c r="AB108" s="16"/>
      <c r="AC108" s="16"/>
      <c r="AD108" s="16"/>
      <c r="AE108" s="16"/>
      <c r="AF108" s="1"/>
      <c r="AG108" s="16"/>
      <c r="AH108" s="1"/>
      <c r="AI108" s="16"/>
      <c r="AJ108" s="1"/>
      <c r="AK108" s="16"/>
      <c r="AL108" s="1"/>
      <c r="AM108" s="16"/>
      <c r="AN108" s="1"/>
      <c r="AO108" s="16"/>
      <c r="AP108" s="16"/>
      <c r="AQ108" s="47"/>
      <c r="AR108" s="47"/>
      <c r="AS108" s="47"/>
      <c r="AT108" s="47"/>
      <c r="AU108" s="47"/>
      <c r="AV108" s="47"/>
      <c r="AW108" s="47"/>
    </row>
    <row r="109" spans="1:49" ht="12.75">
      <c r="A109" s="1"/>
      <c r="B109" s="1"/>
      <c r="C109" s="1"/>
      <c r="D109" s="1"/>
      <c r="E109" s="2" t="s">
        <v>122</v>
      </c>
      <c r="F109" s="1"/>
      <c r="G109" s="1"/>
      <c r="H109" s="1"/>
      <c r="I109" s="16"/>
      <c r="J109" s="16"/>
      <c r="K109" s="16"/>
      <c r="L109" s="16"/>
      <c r="M109" s="16"/>
      <c r="N109" s="16"/>
      <c r="O109" s="16"/>
      <c r="P109" s="16"/>
      <c r="Q109" s="16"/>
      <c r="R109" s="1"/>
      <c r="S109" s="16"/>
      <c r="T109" s="1"/>
      <c r="U109" s="16"/>
      <c r="V109" s="1"/>
      <c r="W109" s="16"/>
      <c r="X109" s="16"/>
      <c r="Y109" s="16"/>
      <c r="Z109" s="16"/>
      <c r="AA109" s="16"/>
      <c r="AB109" s="16"/>
      <c r="AC109" s="16"/>
      <c r="AD109" s="16"/>
      <c r="AE109" s="16"/>
      <c r="AF109" s="1"/>
      <c r="AG109" s="16"/>
      <c r="AH109" s="1"/>
      <c r="AI109" s="16"/>
      <c r="AJ109" s="1"/>
      <c r="AK109" s="16"/>
      <c r="AL109" s="1"/>
      <c r="AM109" s="16"/>
      <c r="AN109" s="1"/>
      <c r="AO109" s="16"/>
      <c r="AP109" s="16"/>
      <c r="AQ109" s="47"/>
      <c r="AR109" s="47"/>
      <c r="AS109" s="47"/>
      <c r="AT109" s="47"/>
      <c r="AU109" s="47"/>
      <c r="AV109" s="47"/>
      <c r="AW109" s="47"/>
    </row>
    <row r="110" spans="1:49" ht="12.75">
      <c r="A110" s="1"/>
      <c r="B110" s="1"/>
      <c r="C110" s="1"/>
      <c r="D110" s="1"/>
      <c r="E110" s="2"/>
      <c r="F110" s="1"/>
      <c r="G110" s="1"/>
      <c r="H110" s="1"/>
      <c r="I110" s="16"/>
      <c r="J110" s="16"/>
      <c r="K110" s="16"/>
      <c r="L110" s="16"/>
      <c r="M110" s="16"/>
      <c r="N110" s="16"/>
      <c r="O110" s="16"/>
      <c r="P110" s="16"/>
      <c r="Q110" s="16"/>
      <c r="R110" s="1"/>
      <c r="S110" s="16"/>
      <c r="T110" s="1"/>
      <c r="U110" s="16"/>
      <c r="V110" s="1"/>
      <c r="W110" s="16"/>
      <c r="X110" s="16"/>
      <c r="Y110" s="16"/>
      <c r="Z110" s="16"/>
      <c r="AA110" s="16"/>
      <c r="AB110" s="16"/>
      <c r="AC110" s="16"/>
      <c r="AD110" s="16"/>
      <c r="AE110" s="16"/>
      <c r="AF110" s="1"/>
      <c r="AG110" s="16"/>
      <c r="AH110" s="1"/>
      <c r="AI110" s="16"/>
      <c r="AJ110" s="1"/>
      <c r="AK110" s="16"/>
      <c r="AL110" s="1"/>
      <c r="AM110" s="16"/>
      <c r="AN110" s="1"/>
      <c r="AO110" s="16"/>
      <c r="AP110" s="16"/>
      <c r="AQ110" s="47"/>
      <c r="AR110" s="47"/>
      <c r="AS110" s="47"/>
      <c r="AT110" s="47"/>
      <c r="AU110" s="47"/>
      <c r="AV110" s="47"/>
      <c r="AW110" s="47"/>
    </row>
    <row r="111" spans="1:49" ht="12.75">
      <c r="A111" s="1"/>
      <c r="B111" s="1"/>
      <c r="C111" s="1"/>
      <c r="D111" s="1"/>
      <c r="E111" s="2"/>
      <c r="F111" s="1"/>
      <c r="G111" s="1"/>
      <c r="H111" s="1"/>
      <c r="I111" s="16"/>
      <c r="J111" s="16"/>
      <c r="K111" s="16"/>
      <c r="L111" s="16"/>
      <c r="M111" s="16"/>
      <c r="N111" s="16"/>
      <c r="O111" s="16"/>
      <c r="P111" s="16"/>
      <c r="Q111" s="16"/>
      <c r="R111" s="1"/>
      <c r="S111" s="16"/>
      <c r="T111" s="1"/>
      <c r="U111" s="16"/>
      <c r="V111" s="1"/>
      <c r="W111" s="16"/>
      <c r="X111" s="16"/>
      <c r="Y111" s="16"/>
      <c r="Z111" s="16"/>
      <c r="AA111" s="16"/>
      <c r="AB111" s="16"/>
      <c r="AC111" s="16"/>
      <c r="AD111" s="16"/>
      <c r="AE111" s="16"/>
      <c r="AF111" s="1"/>
      <c r="AG111" s="16"/>
      <c r="AH111" s="1"/>
      <c r="AI111" s="16"/>
      <c r="AJ111" s="1"/>
      <c r="AK111" s="16"/>
      <c r="AL111" s="1"/>
      <c r="AM111" s="16"/>
      <c r="AN111" s="1"/>
      <c r="AO111" s="16"/>
      <c r="AP111" s="16"/>
      <c r="AQ111" s="47"/>
      <c r="AR111" s="47"/>
      <c r="AS111" s="47"/>
      <c r="AT111" s="47"/>
      <c r="AU111" s="47"/>
      <c r="AV111" s="47"/>
      <c r="AW111" s="47"/>
    </row>
    <row r="112" spans="1:49" ht="12.75">
      <c r="A112" s="1"/>
      <c r="B112" s="1"/>
      <c r="C112" s="1"/>
      <c r="D112" s="2" t="s">
        <v>123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42"/>
      <c r="AO112" s="1"/>
      <c r="AP112" s="42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7" t="s">
        <v>49</v>
      </c>
      <c r="E113" s="2" t="s">
        <v>50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2" t="s">
        <v>51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51" ht="12.75">
      <c r="A115" s="1"/>
      <c r="B115" s="1"/>
      <c r="C115" s="1"/>
      <c r="D115" s="1"/>
      <c r="E115" s="2" t="s">
        <v>42</v>
      </c>
      <c r="F115" s="1"/>
      <c r="G115" s="1"/>
      <c r="H115" s="1"/>
      <c r="I115" s="14">
        <v>84.4</v>
      </c>
      <c r="J115" s="14"/>
      <c r="K115" s="14">
        <v>84.6</v>
      </c>
      <c r="L115" s="14"/>
      <c r="M115" s="14">
        <v>85</v>
      </c>
      <c r="N115" s="14"/>
      <c r="O115" s="14">
        <v>86.2</v>
      </c>
      <c r="P115" s="14"/>
      <c r="Q115" s="14">
        <v>86.3</v>
      </c>
      <c r="R115" s="1"/>
      <c r="S115" s="14">
        <v>86.3</v>
      </c>
      <c r="T115" s="14"/>
      <c r="U115" s="14">
        <v>86.1</v>
      </c>
      <c r="V115" s="14"/>
      <c r="W115" s="14">
        <v>86.5</v>
      </c>
      <c r="X115" s="14"/>
      <c r="Y115" s="14">
        <v>86.8</v>
      </c>
      <c r="Z115" s="14"/>
      <c r="AA115" s="14">
        <v>87.2</v>
      </c>
      <c r="AB115" s="1"/>
      <c r="AC115" s="14">
        <v>87</v>
      </c>
      <c r="AD115" s="1"/>
      <c r="AE115" s="14">
        <v>87.4</v>
      </c>
      <c r="AF115" s="1"/>
      <c r="AG115" s="14">
        <v>87.7</v>
      </c>
      <c r="AH115" s="1"/>
      <c r="AI115" s="14">
        <v>88.2</v>
      </c>
      <c r="AJ115" s="1"/>
      <c r="AK115" s="14">
        <v>88.7</v>
      </c>
      <c r="AL115" s="1"/>
      <c r="AM115" s="14">
        <v>88.6</v>
      </c>
      <c r="AN115" s="1"/>
      <c r="AO115" s="14">
        <v>88.4</v>
      </c>
      <c r="AP115" s="14"/>
      <c r="AQ115" s="14">
        <v>88.7</v>
      </c>
      <c r="AR115" s="14"/>
      <c r="AS115" s="14">
        <v>89</v>
      </c>
      <c r="AT115" s="14"/>
      <c r="AU115" s="14">
        <v>89</v>
      </c>
      <c r="AV115" s="14"/>
      <c r="AW115" s="14">
        <v>89.4</v>
      </c>
      <c r="AY115" s="46">
        <v>89.6</v>
      </c>
    </row>
    <row r="116" spans="1:51" ht="12.75">
      <c r="A116" s="1"/>
      <c r="B116" s="1"/>
      <c r="C116" s="1"/>
      <c r="D116" s="1"/>
      <c r="E116" s="2" t="s">
        <v>43</v>
      </c>
      <c r="F116" s="1"/>
      <c r="G116" s="1"/>
      <c r="H116" s="1"/>
      <c r="I116" s="13">
        <v>470</v>
      </c>
      <c r="J116" s="1"/>
      <c r="K116" s="13">
        <v>468</v>
      </c>
      <c r="L116" s="1"/>
      <c r="M116" s="13">
        <v>468</v>
      </c>
      <c r="N116" s="1"/>
      <c r="O116" s="13">
        <v>487</v>
      </c>
      <c r="P116" s="1"/>
      <c r="Q116" s="13">
        <v>479</v>
      </c>
      <c r="R116" s="1"/>
      <c r="S116" s="15">
        <v>473</v>
      </c>
      <c r="T116" s="15"/>
      <c r="U116" s="15">
        <v>470</v>
      </c>
      <c r="V116" s="15"/>
      <c r="W116" s="15">
        <v>472</v>
      </c>
      <c r="X116" s="15"/>
      <c r="Y116" s="15">
        <v>475</v>
      </c>
      <c r="Z116" s="15"/>
      <c r="AA116" s="15">
        <v>475</v>
      </c>
      <c r="AB116" s="15"/>
      <c r="AC116" s="15">
        <v>540</v>
      </c>
      <c r="AD116" s="15"/>
      <c r="AE116" s="15">
        <v>547</v>
      </c>
      <c r="AF116" s="1"/>
      <c r="AG116" s="13">
        <v>549</v>
      </c>
      <c r="AH116" s="1"/>
      <c r="AI116" s="13">
        <v>553</v>
      </c>
      <c r="AJ116" s="1"/>
      <c r="AK116" s="13">
        <v>554</v>
      </c>
      <c r="AL116" s="1"/>
      <c r="AM116" s="13">
        <v>550</v>
      </c>
      <c r="AN116" s="1"/>
      <c r="AO116" s="13">
        <v>557</v>
      </c>
      <c r="AP116" s="13"/>
      <c r="AQ116" s="13">
        <v>554</v>
      </c>
      <c r="AR116" s="13"/>
      <c r="AS116" s="13">
        <v>561</v>
      </c>
      <c r="AT116" s="13"/>
      <c r="AU116" s="13">
        <v>560</v>
      </c>
      <c r="AV116" s="13"/>
      <c r="AW116" s="13">
        <v>547</v>
      </c>
      <c r="AY116" s="35">
        <v>555</v>
      </c>
    </row>
    <row r="117" spans="1:51" ht="12.75">
      <c r="A117" s="1"/>
      <c r="B117" s="1"/>
      <c r="C117" s="1"/>
      <c r="D117" s="1"/>
      <c r="E117" s="2" t="s">
        <v>44</v>
      </c>
      <c r="F117" s="1"/>
      <c r="G117" s="1"/>
      <c r="H117" s="1"/>
      <c r="I117" s="13">
        <v>517</v>
      </c>
      <c r="J117" s="1"/>
      <c r="K117" s="13">
        <v>521</v>
      </c>
      <c r="L117" s="1"/>
      <c r="M117" s="13">
        <v>524</v>
      </c>
      <c r="N117" s="1"/>
      <c r="O117" s="13">
        <v>541</v>
      </c>
      <c r="P117" s="1"/>
      <c r="Q117" s="13">
        <v>539</v>
      </c>
      <c r="R117" s="1"/>
      <c r="S117" s="13">
        <v>533</v>
      </c>
      <c r="T117" s="1"/>
      <c r="U117" s="13">
        <v>525</v>
      </c>
      <c r="V117" s="1"/>
      <c r="W117" s="13">
        <v>525</v>
      </c>
      <c r="X117" s="1"/>
      <c r="Y117" s="13">
        <v>531</v>
      </c>
      <c r="Z117" s="1"/>
      <c r="AA117" s="13">
        <v>527</v>
      </c>
      <c r="AB117" s="1"/>
      <c r="AC117" s="13">
        <v>536</v>
      </c>
      <c r="AD117" s="1"/>
      <c r="AE117" s="13">
        <v>545</v>
      </c>
      <c r="AF117" s="1"/>
      <c r="AG117" s="13">
        <v>549</v>
      </c>
      <c r="AH117" s="1"/>
      <c r="AI117" s="13">
        <v>551</v>
      </c>
      <c r="AJ117" s="1"/>
      <c r="AK117" s="13">
        <v>562</v>
      </c>
      <c r="AL117" s="1"/>
      <c r="AM117" s="13">
        <v>554</v>
      </c>
      <c r="AN117" s="1"/>
      <c r="AO117" s="13">
        <v>561</v>
      </c>
      <c r="AP117" s="13"/>
      <c r="AQ117" s="13">
        <v>560</v>
      </c>
      <c r="AR117" s="13"/>
      <c r="AS117" s="13">
        <v>559</v>
      </c>
      <c r="AT117" s="13"/>
      <c r="AU117" s="13">
        <v>550</v>
      </c>
      <c r="AV117" s="13"/>
      <c r="AW117" s="13">
        <v>557</v>
      </c>
      <c r="AY117" s="35">
        <v>566</v>
      </c>
    </row>
    <row r="118" spans="1:51" ht="12.75">
      <c r="A118" s="1"/>
      <c r="B118" s="1"/>
      <c r="C118" s="1"/>
      <c r="D118" s="1"/>
      <c r="E118" s="2" t="s">
        <v>52</v>
      </c>
      <c r="F118" s="1"/>
      <c r="G118" s="1"/>
      <c r="H118" s="1"/>
      <c r="I118" s="13">
        <v>987</v>
      </c>
      <c r="J118" s="1"/>
      <c r="K118" s="13">
        <v>989</v>
      </c>
      <c r="L118" s="1"/>
      <c r="M118" s="13">
        <v>992</v>
      </c>
      <c r="N118" s="1"/>
      <c r="O118" s="13">
        <v>1028</v>
      </c>
      <c r="P118" s="1"/>
      <c r="Q118" s="13">
        <v>1018</v>
      </c>
      <c r="R118" s="1"/>
      <c r="S118" s="13">
        <v>1006</v>
      </c>
      <c r="T118" s="1"/>
      <c r="U118" s="13">
        <v>995</v>
      </c>
      <c r="V118" s="1"/>
      <c r="W118" s="13">
        <v>997</v>
      </c>
      <c r="X118" s="1"/>
      <c r="Y118" s="13">
        <v>1006</v>
      </c>
      <c r="Z118" s="1"/>
      <c r="AA118" s="13">
        <v>1002</v>
      </c>
      <c r="AB118" s="1"/>
      <c r="AC118" s="13">
        <v>1076</v>
      </c>
      <c r="AD118" s="1"/>
      <c r="AE118" s="13">
        <v>1092</v>
      </c>
      <c r="AF118" s="1"/>
      <c r="AG118" s="13">
        <v>1098</v>
      </c>
      <c r="AH118" s="1"/>
      <c r="AI118" s="13">
        <v>1104</v>
      </c>
      <c r="AJ118" s="1"/>
      <c r="AK118" s="13">
        <v>1116</v>
      </c>
      <c r="AL118" s="1"/>
      <c r="AM118" s="1">
        <f>SUM(AM116:AM117)</f>
        <v>1104</v>
      </c>
      <c r="AN118" s="1"/>
      <c r="AO118" s="1">
        <f>SUM(AO116:AO117)</f>
        <v>1118</v>
      </c>
      <c r="AP118" s="1"/>
      <c r="AQ118" s="1">
        <f>SUM(AQ116:AQ117)</f>
        <v>1114</v>
      </c>
      <c r="AR118" s="1"/>
      <c r="AS118" s="1">
        <f>SUM(AS116:AS117)</f>
        <v>1120</v>
      </c>
      <c r="AT118" s="1"/>
      <c r="AU118" s="1">
        <f>SUM(AU116:AU117)</f>
        <v>1110</v>
      </c>
      <c r="AV118" s="1"/>
      <c r="AW118" s="1">
        <f>SUM(AW116:AW117)</f>
        <v>1104</v>
      </c>
      <c r="AY118" s="35">
        <v>1121</v>
      </c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2"/>
      <c r="F120" s="1"/>
      <c r="G120" s="1"/>
      <c r="H120" s="1"/>
      <c r="I120" s="16"/>
      <c r="J120" s="16"/>
      <c r="K120" s="16"/>
      <c r="L120" s="16"/>
      <c r="M120" s="16"/>
      <c r="N120" s="16"/>
      <c r="O120" s="16"/>
      <c r="P120" s="16"/>
      <c r="Q120" s="16"/>
      <c r="R120" s="1"/>
      <c r="S120" s="16"/>
      <c r="T120" s="1"/>
      <c r="U120" s="16"/>
      <c r="V120" s="1"/>
      <c r="W120" s="16"/>
      <c r="X120" s="16"/>
      <c r="Y120" s="16"/>
      <c r="Z120" s="16"/>
      <c r="AA120" s="16"/>
      <c r="AB120" s="16"/>
      <c r="AC120" s="16"/>
      <c r="AD120" s="16"/>
      <c r="AE120" s="16"/>
      <c r="AF120" s="1"/>
      <c r="AG120" s="16"/>
      <c r="AH120" s="1"/>
      <c r="AI120" s="16"/>
      <c r="AJ120" s="1"/>
      <c r="AK120" s="16"/>
      <c r="AL120" s="1"/>
      <c r="AM120" s="16"/>
      <c r="AN120" s="1"/>
      <c r="AO120" s="16"/>
      <c r="AP120" s="16"/>
      <c r="AQ120" s="47"/>
      <c r="AR120" s="47"/>
      <c r="AS120" s="47"/>
      <c r="AT120" s="47"/>
      <c r="AU120" s="47"/>
      <c r="AV120" s="47"/>
      <c r="AW120" s="47"/>
    </row>
    <row r="121" spans="1:49" ht="12.75">
      <c r="A121" s="1"/>
      <c r="B121" s="1"/>
      <c r="C121" s="2" t="s">
        <v>103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50" ht="15.75">
      <c r="A123" s="1"/>
      <c r="B123" s="1"/>
      <c r="C123" s="63" t="s">
        <v>97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</row>
    <row r="124" spans="1:49" ht="12.75">
      <c r="A124" s="1"/>
      <c r="B124" s="1"/>
      <c r="C124" s="3"/>
      <c r="D124" s="1"/>
      <c r="E124" s="1"/>
      <c r="F124" s="1"/>
      <c r="G124" s="1"/>
      <c r="H124" s="3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51" ht="9.75" customHeight="1">
      <c r="A125" s="1"/>
      <c r="B125" s="1"/>
      <c r="C125" s="1"/>
      <c r="D125" s="1"/>
      <c r="E125" s="1"/>
      <c r="F125" s="1"/>
      <c r="G125" s="1"/>
      <c r="H125" s="1"/>
      <c r="I125" s="5" t="s">
        <v>3</v>
      </c>
      <c r="J125" s="1"/>
      <c r="K125" s="5" t="s">
        <v>3</v>
      </c>
      <c r="L125" s="1"/>
      <c r="M125" s="5" t="s">
        <v>3</v>
      </c>
      <c r="N125" s="1"/>
      <c r="O125" s="5" t="s">
        <v>3</v>
      </c>
      <c r="P125" s="1"/>
      <c r="Q125" s="5" t="s">
        <v>3</v>
      </c>
      <c r="R125" s="1"/>
      <c r="S125" s="5" t="s">
        <v>3</v>
      </c>
      <c r="T125" s="1"/>
      <c r="U125" s="5" t="s">
        <v>3</v>
      </c>
      <c r="V125" s="1"/>
      <c r="W125" s="4" t="s">
        <v>3</v>
      </c>
      <c r="X125" s="3"/>
      <c r="Y125" s="4" t="s">
        <v>3</v>
      </c>
      <c r="Z125" s="3"/>
      <c r="AA125" s="4" t="s">
        <v>3</v>
      </c>
      <c r="AB125" s="3"/>
      <c r="AC125" s="4" t="s">
        <v>3</v>
      </c>
      <c r="AD125" s="3"/>
      <c r="AE125" s="4" t="s">
        <v>3</v>
      </c>
      <c r="AF125" s="3"/>
      <c r="AG125" s="4" t="s">
        <v>3</v>
      </c>
      <c r="AH125" s="1"/>
      <c r="AI125" s="4" t="s">
        <v>3</v>
      </c>
      <c r="AJ125" s="1"/>
      <c r="AK125" s="4" t="s">
        <v>3</v>
      </c>
      <c r="AL125" s="1"/>
      <c r="AM125" s="4" t="s">
        <v>3</v>
      </c>
      <c r="AN125" s="1"/>
      <c r="AO125" s="4" t="s">
        <v>3</v>
      </c>
      <c r="AP125" s="4"/>
      <c r="AQ125" s="4" t="s">
        <v>3</v>
      </c>
      <c r="AR125" s="4"/>
      <c r="AS125" s="4" t="s">
        <v>3</v>
      </c>
      <c r="AT125" s="4"/>
      <c r="AU125" s="4" t="s">
        <v>3</v>
      </c>
      <c r="AV125" s="4"/>
      <c r="AW125" s="4" t="s">
        <v>3</v>
      </c>
      <c r="AY125" s="58" t="s">
        <v>3</v>
      </c>
    </row>
    <row r="126" spans="1:51" ht="13.5" thickBot="1">
      <c r="A126" s="1"/>
      <c r="B126" s="1"/>
      <c r="C126" s="1"/>
      <c r="D126" s="1"/>
      <c r="E126" s="1"/>
      <c r="F126" s="1"/>
      <c r="G126" s="1"/>
      <c r="H126" s="1"/>
      <c r="I126" s="6" t="s">
        <v>4</v>
      </c>
      <c r="J126" s="7"/>
      <c r="K126" s="6" t="s">
        <v>5</v>
      </c>
      <c r="L126" s="7"/>
      <c r="M126" s="6" t="s">
        <v>6</v>
      </c>
      <c r="N126" s="7"/>
      <c r="O126" s="6" t="s">
        <v>7</v>
      </c>
      <c r="P126" s="7"/>
      <c r="Q126" s="6" t="s">
        <v>8</v>
      </c>
      <c r="R126" s="7"/>
      <c r="S126" s="6" t="s">
        <v>9</v>
      </c>
      <c r="T126" s="7"/>
      <c r="U126" s="6" t="s">
        <v>10</v>
      </c>
      <c r="V126" s="7"/>
      <c r="W126" s="8" t="s">
        <v>11</v>
      </c>
      <c r="X126" s="9"/>
      <c r="Y126" s="8" t="s">
        <v>12</v>
      </c>
      <c r="Z126" s="9"/>
      <c r="AA126" s="8" t="s">
        <v>13</v>
      </c>
      <c r="AB126" s="9"/>
      <c r="AC126" s="8" t="s">
        <v>14</v>
      </c>
      <c r="AD126" s="9"/>
      <c r="AE126" s="8" t="s">
        <v>15</v>
      </c>
      <c r="AF126" s="9"/>
      <c r="AG126" s="8" t="s">
        <v>16</v>
      </c>
      <c r="AH126" s="7"/>
      <c r="AI126" s="8" t="s">
        <v>17</v>
      </c>
      <c r="AJ126" s="7"/>
      <c r="AK126" s="8" t="s">
        <v>106</v>
      </c>
      <c r="AL126" s="7"/>
      <c r="AM126" s="19" t="s">
        <v>107</v>
      </c>
      <c r="AN126" s="42"/>
      <c r="AO126" s="19" t="s">
        <v>108</v>
      </c>
      <c r="AP126" s="43"/>
      <c r="AQ126" s="19" t="s">
        <v>110</v>
      </c>
      <c r="AR126" s="43"/>
      <c r="AS126" s="19" t="s">
        <v>113</v>
      </c>
      <c r="AT126" s="43"/>
      <c r="AU126" s="19" t="s">
        <v>115</v>
      </c>
      <c r="AV126" s="43"/>
      <c r="AW126" s="19" t="s">
        <v>120</v>
      </c>
      <c r="AX126" s="51"/>
      <c r="AY126" s="61" t="s">
        <v>124</v>
      </c>
    </row>
    <row r="127" spans="1:49" ht="13.5" thickBot="1">
      <c r="A127" s="1"/>
      <c r="B127" s="1"/>
      <c r="C127" s="20" t="s">
        <v>53</v>
      </c>
      <c r="D127" s="21"/>
      <c r="E127" s="21"/>
      <c r="F127" s="21"/>
      <c r="G127" s="22"/>
      <c r="H127" s="1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42"/>
      <c r="AO127" s="1"/>
      <c r="AP127" s="42"/>
      <c r="AQ127" s="1"/>
      <c r="AR127" s="1"/>
      <c r="AS127" s="1"/>
      <c r="AT127" s="1"/>
      <c r="AU127" s="1"/>
      <c r="AV127" s="1"/>
      <c r="AW127" s="1"/>
    </row>
    <row r="128" spans="1:51" ht="12.75">
      <c r="A128" s="1"/>
      <c r="B128" s="1"/>
      <c r="C128" s="1"/>
      <c r="D128" s="2" t="s">
        <v>54</v>
      </c>
      <c r="E128" s="1"/>
      <c r="F128" s="1"/>
      <c r="G128" s="1"/>
      <c r="H128" s="1"/>
      <c r="I128" s="13">
        <v>450</v>
      </c>
      <c r="J128" s="1"/>
      <c r="K128" s="13">
        <v>478</v>
      </c>
      <c r="L128" s="1"/>
      <c r="M128" s="13">
        <v>425</v>
      </c>
      <c r="N128" s="1"/>
      <c r="O128" s="13">
        <v>463</v>
      </c>
      <c r="P128" s="1"/>
      <c r="Q128" s="13">
        <v>445</v>
      </c>
      <c r="R128" s="1"/>
      <c r="S128" s="13">
        <v>441</v>
      </c>
      <c r="T128" s="1"/>
      <c r="U128" s="13">
        <v>417</v>
      </c>
      <c r="V128" s="1"/>
      <c r="W128" s="13">
        <v>396</v>
      </c>
      <c r="X128" s="1"/>
      <c r="Y128" s="13">
        <v>389</v>
      </c>
      <c r="Z128" s="1"/>
      <c r="AA128" s="13">
        <v>323</v>
      </c>
      <c r="AB128" s="1"/>
      <c r="AC128" s="13">
        <v>328</v>
      </c>
      <c r="AD128" s="1"/>
      <c r="AE128" s="13">
        <v>357</v>
      </c>
      <c r="AF128" s="1"/>
      <c r="AG128" s="13">
        <v>419</v>
      </c>
      <c r="AH128" s="1"/>
      <c r="AI128" s="13">
        <v>475</v>
      </c>
      <c r="AJ128" s="1"/>
      <c r="AK128" s="13">
        <v>501</v>
      </c>
      <c r="AL128" s="1"/>
      <c r="AM128" s="13">
        <v>474</v>
      </c>
      <c r="AN128" s="1"/>
      <c r="AO128" s="13">
        <v>476</v>
      </c>
      <c r="AP128" s="13"/>
      <c r="AQ128" s="13">
        <v>108</v>
      </c>
      <c r="AR128" s="13"/>
      <c r="AS128" s="13">
        <v>119</v>
      </c>
      <c r="AT128" s="13"/>
      <c r="AU128" s="13">
        <v>145</v>
      </c>
      <c r="AV128" s="13"/>
      <c r="AW128" s="13">
        <v>193</v>
      </c>
      <c r="AY128" s="35">
        <v>213</v>
      </c>
    </row>
    <row r="129" spans="1:51" ht="12.75">
      <c r="A129" s="1"/>
      <c r="B129" s="1"/>
      <c r="C129" s="1"/>
      <c r="D129" s="2" t="s">
        <v>55</v>
      </c>
      <c r="E129" s="1"/>
      <c r="F129" s="1"/>
      <c r="G129" s="1"/>
      <c r="H129" s="1"/>
      <c r="I129" s="16">
        <v>17.8</v>
      </c>
      <c r="J129" s="16"/>
      <c r="K129" s="16">
        <v>18.61</v>
      </c>
      <c r="L129" s="16"/>
      <c r="M129" s="16">
        <v>19.1</v>
      </c>
      <c r="N129" s="16"/>
      <c r="O129" s="16">
        <v>17.7</v>
      </c>
      <c r="P129" s="16"/>
      <c r="Q129" s="16">
        <v>20.79</v>
      </c>
      <c r="R129" s="1"/>
      <c r="S129" s="16">
        <v>19.13</v>
      </c>
      <c r="T129" s="16"/>
      <c r="U129" s="16">
        <v>18.91</v>
      </c>
      <c r="V129" s="16"/>
      <c r="W129" s="16">
        <v>19</v>
      </c>
      <c r="X129" s="16"/>
      <c r="Y129" s="16">
        <v>18.15</v>
      </c>
      <c r="Z129" s="16"/>
      <c r="AA129" s="16">
        <v>15.5</v>
      </c>
      <c r="AB129" s="1"/>
      <c r="AC129" s="16">
        <v>15.74</v>
      </c>
      <c r="AD129" s="1"/>
      <c r="AE129" s="16">
        <v>16.91</v>
      </c>
      <c r="AF129" s="1"/>
      <c r="AG129" s="16">
        <v>17.83</v>
      </c>
      <c r="AH129" s="1"/>
      <c r="AI129" s="16">
        <v>23</v>
      </c>
      <c r="AJ129" s="1"/>
      <c r="AK129" s="16">
        <v>22.58</v>
      </c>
      <c r="AL129" s="1"/>
      <c r="AM129" s="16">
        <v>22.16</v>
      </c>
      <c r="AN129" s="1"/>
      <c r="AO129" s="16">
        <v>23.25</v>
      </c>
      <c r="AP129" s="16"/>
      <c r="AQ129" s="16">
        <v>9.45</v>
      </c>
      <c r="AR129" s="16"/>
      <c r="AS129" s="16">
        <v>10.55</v>
      </c>
      <c r="AT129" s="16"/>
      <c r="AU129" s="16">
        <v>11.52</v>
      </c>
      <c r="AV129" s="16"/>
      <c r="AW129" s="16">
        <v>10.41</v>
      </c>
      <c r="AY129" s="47">
        <v>9.75</v>
      </c>
    </row>
    <row r="130" spans="1:51" ht="12.75">
      <c r="A130" s="1"/>
      <c r="B130" s="1"/>
      <c r="C130" s="1"/>
      <c r="D130" s="2" t="s">
        <v>56</v>
      </c>
      <c r="E130" s="1"/>
      <c r="F130" s="1"/>
      <c r="G130" s="1"/>
      <c r="H130" s="1"/>
      <c r="I130" s="14">
        <v>25.3</v>
      </c>
      <c r="J130" s="14"/>
      <c r="K130" s="14">
        <v>25.7</v>
      </c>
      <c r="L130" s="14"/>
      <c r="M130" s="14">
        <v>22.2</v>
      </c>
      <c r="N130" s="14"/>
      <c r="O130" s="14">
        <v>26.2</v>
      </c>
      <c r="P130" s="14"/>
      <c r="Q130" s="14">
        <v>21.4</v>
      </c>
      <c r="R130" s="1"/>
      <c r="S130" s="14">
        <v>23.1</v>
      </c>
      <c r="T130" s="14"/>
      <c r="U130" s="14">
        <v>22.1</v>
      </c>
      <c r="V130" s="14"/>
      <c r="W130" s="14">
        <v>20.8</v>
      </c>
      <c r="X130" s="14"/>
      <c r="Y130" s="14">
        <v>21.4</v>
      </c>
      <c r="Z130" s="14"/>
      <c r="AA130" s="14">
        <v>20.8</v>
      </c>
      <c r="AB130" s="1"/>
      <c r="AC130" s="14">
        <v>20.9</v>
      </c>
      <c r="AD130" s="1"/>
      <c r="AE130" s="14">
        <v>21.1</v>
      </c>
      <c r="AF130" s="1"/>
      <c r="AG130" s="14">
        <v>23.5</v>
      </c>
      <c r="AH130" s="1"/>
      <c r="AI130" s="14">
        <v>20.7</v>
      </c>
      <c r="AJ130" s="1"/>
      <c r="AK130" s="14">
        <v>22.2</v>
      </c>
      <c r="AL130" s="1"/>
      <c r="AM130" s="14">
        <f>AM128/AM129</f>
        <v>21.3898916967509</v>
      </c>
      <c r="AN130" s="1"/>
      <c r="AO130" s="14">
        <f>AO128/AO129</f>
        <v>20.473118279569892</v>
      </c>
      <c r="AP130" s="14"/>
      <c r="AQ130" s="14">
        <f>AQ128/AQ129</f>
        <v>11.428571428571429</v>
      </c>
      <c r="AR130" s="14"/>
      <c r="AS130" s="14">
        <f>AS128/AS129</f>
        <v>11.279620853080567</v>
      </c>
      <c r="AT130" s="14"/>
      <c r="AU130" s="14">
        <f>AU128/AU129</f>
        <v>12.586805555555555</v>
      </c>
      <c r="AV130" s="14"/>
      <c r="AW130" s="14">
        <f>AW128/AW129</f>
        <v>18.539865513928913</v>
      </c>
      <c r="AY130" s="46">
        <v>21.8</v>
      </c>
    </row>
    <row r="131" spans="1:49" ht="7.5" customHeight="1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3.5" thickBot="1">
      <c r="A132" s="1"/>
      <c r="B132" s="1"/>
      <c r="C132" s="20" t="s">
        <v>57</v>
      </c>
      <c r="D132" s="21"/>
      <c r="E132" s="21"/>
      <c r="F132" s="21"/>
      <c r="G132" s="22"/>
      <c r="H132" s="1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51" ht="12.75">
      <c r="A133" s="1"/>
      <c r="B133" s="1"/>
      <c r="C133" s="1"/>
      <c r="D133" s="2" t="s">
        <v>58</v>
      </c>
      <c r="E133" s="1"/>
      <c r="F133" s="1"/>
      <c r="G133" s="1"/>
      <c r="H133" s="1"/>
      <c r="I133" s="13">
        <v>6730</v>
      </c>
      <c r="J133" s="1"/>
      <c r="K133" s="13">
        <v>7152</v>
      </c>
      <c r="L133" s="1"/>
      <c r="M133" s="13">
        <v>6347</v>
      </c>
      <c r="N133" s="1"/>
      <c r="O133" s="13">
        <v>6922</v>
      </c>
      <c r="P133" s="1"/>
      <c r="Q133" s="13">
        <v>6652</v>
      </c>
      <c r="R133" s="1"/>
      <c r="S133" s="13">
        <v>6602</v>
      </c>
      <c r="T133" s="1"/>
      <c r="U133" s="13">
        <v>6245</v>
      </c>
      <c r="V133" s="1"/>
      <c r="W133" s="13">
        <v>5921</v>
      </c>
      <c r="X133" s="1"/>
      <c r="Y133" s="13">
        <v>5830</v>
      </c>
      <c r="Z133" s="1"/>
      <c r="AA133" s="13">
        <v>4835</v>
      </c>
      <c r="AB133" s="1"/>
      <c r="AC133" s="13">
        <v>4914</v>
      </c>
      <c r="AD133" s="1"/>
      <c r="AE133" s="13">
        <v>5334</v>
      </c>
      <c r="AF133" s="1"/>
      <c r="AG133" s="13">
        <v>6274</v>
      </c>
      <c r="AH133" s="1"/>
      <c r="AI133" s="13">
        <v>7116</v>
      </c>
      <c r="AJ133" s="1"/>
      <c r="AK133" s="13">
        <v>7510</v>
      </c>
      <c r="AL133" s="1"/>
      <c r="AM133" s="13">
        <v>7109</v>
      </c>
      <c r="AN133" s="1"/>
      <c r="AO133" s="13">
        <v>7131</v>
      </c>
      <c r="AP133" s="13"/>
      <c r="AQ133" s="13">
        <v>1626</v>
      </c>
      <c r="AR133" s="13"/>
      <c r="AS133" s="13">
        <v>1783</v>
      </c>
      <c r="AT133" s="13"/>
      <c r="AU133" s="13">
        <v>2174</v>
      </c>
      <c r="AV133" s="13"/>
      <c r="AW133" s="13">
        <v>2894</v>
      </c>
      <c r="AY133" s="35">
        <v>3191</v>
      </c>
    </row>
    <row r="134" spans="1:51" ht="12.75">
      <c r="A134" s="1"/>
      <c r="B134" s="1"/>
      <c r="C134" s="1"/>
      <c r="D134" s="2" t="s">
        <v>59</v>
      </c>
      <c r="E134" s="1"/>
      <c r="F134" s="1"/>
      <c r="G134" s="1"/>
      <c r="H134" s="1"/>
      <c r="I134" s="13">
        <v>378</v>
      </c>
      <c r="J134" s="1"/>
      <c r="K134" s="13">
        <v>384</v>
      </c>
      <c r="L134" s="1"/>
      <c r="M134" s="13">
        <v>332</v>
      </c>
      <c r="N134" s="1"/>
      <c r="O134" s="13">
        <v>391</v>
      </c>
      <c r="P134" s="1"/>
      <c r="Q134" s="13">
        <v>320</v>
      </c>
      <c r="R134" s="1"/>
      <c r="S134" s="13">
        <v>345</v>
      </c>
      <c r="T134" s="1"/>
      <c r="U134" s="13">
        <v>330</v>
      </c>
      <c r="V134" s="1"/>
      <c r="W134" s="13">
        <v>312</v>
      </c>
      <c r="X134" s="1"/>
      <c r="Y134" s="13">
        <v>321</v>
      </c>
      <c r="Z134" s="1"/>
      <c r="AA134" s="13">
        <v>312</v>
      </c>
      <c r="AB134" s="1"/>
      <c r="AC134" s="13">
        <v>312</v>
      </c>
      <c r="AD134" s="1"/>
      <c r="AE134" s="13">
        <v>315</v>
      </c>
      <c r="AF134" s="1"/>
      <c r="AG134" s="13">
        <v>352</v>
      </c>
      <c r="AH134" s="1"/>
      <c r="AI134" s="13">
        <v>309</v>
      </c>
      <c r="AJ134" s="1"/>
      <c r="AK134" s="13">
        <v>333</v>
      </c>
      <c r="AL134" s="1"/>
      <c r="AM134" s="13">
        <f>AM133/AM$129</f>
        <v>320.80324909747293</v>
      </c>
      <c r="AN134" s="1"/>
      <c r="AO134" s="13">
        <f>AO133/AO$129</f>
        <v>306.7096774193548</v>
      </c>
      <c r="AP134" s="13"/>
      <c r="AQ134" s="13">
        <f>AQ133/AQ$129</f>
        <v>172.06349206349208</v>
      </c>
      <c r="AR134" s="13"/>
      <c r="AS134" s="13">
        <f>AS133/AS$129</f>
        <v>169.0047393364929</v>
      </c>
      <c r="AT134" s="13"/>
      <c r="AU134" s="13">
        <f>AU133/AU$129</f>
        <v>188.71527777777777</v>
      </c>
      <c r="AV134" s="13"/>
      <c r="AW134" s="13">
        <f>AW133/AW$129</f>
        <v>278.0019212295869</v>
      </c>
      <c r="AY134" s="35">
        <v>327</v>
      </c>
    </row>
    <row r="135" spans="1:49" ht="12.75" hidden="1">
      <c r="A135" s="1"/>
      <c r="B135" s="1"/>
      <c r="C135" s="1"/>
      <c r="D135" s="2" t="s">
        <v>60</v>
      </c>
      <c r="E135" s="1"/>
      <c r="F135" s="1"/>
      <c r="G135" s="1"/>
      <c r="H135" s="1"/>
      <c r="I135" s="13">
        <v>1662</v>
      </c>
      <c r="J135" s="1"/>
      <c r="K135" s="13">
        <v>1539</v>
      </c>
      <c r="L135" s="1"/>
      <c r="M135" s="13">
        <v>1198</v>
      </c>
      <c r="N135" s="1"/>
      <c r="O135" s="13">
        <v>1454</v>
      </c>
      <c r="P135" s="1"/>
      <c r="Q135" s="13">
        <v>1630</v>
      </c>
      <c r="R135" s="1"/>
      <c r="S135" s="13">
        <v>1736</v>
      </c>
      <c r="T135" s="1"/>
      <c r="U135" s="13">
        <v>1558</v>
      </c>
      <c r="V135" s="1"/>
      <c r="W135" s="13">
        <v>1360</v>
      </c>
      <c r="X135" s="1"/>
      <c r="Y135" s="13">
        <v>1336</v>
      </c>
      <c r="Z135" s="1"/>
      <c r="AA135" s="13">
        <v>1254</v>
      </c>
      <c r="AB135" s="1"/>
      <c r="AC135" s="13">
        <v>1153</v>
      </c>
      <c r="AD135" s="1"/>
      <c r="AE135" s="13">
        <v>1376</v>
      </c>
      <c r="AF135" s="1"/>
      <c r="AG135" s="13">
        <v>1805</v>
      </c>
      <c r="AH135" s="1"/>
      <c r="AI135" s="13">
        <v>2084</v>
      </c>
      <c r="AJ135" s="1"/>
      <c r="AK135" s="13">
        <v>2084</v>
      </c>
      <c r="AL135" s="1"/>
      <c r="AM135" s="13">
        <v>2084</v>
      </c>
      <c r="AN135" s="1"/>
      <c r="AO135" s="13">
        <v>2084</v>
      </c>
      <c r="AP135" s="13"/>
      <c r="AQ135" s="13">
        <v>2084</v>
      </c>
      <c r="AR135" s="13"/>
      <c r="AS135" s="13">
        <v>2084</v>
      </c>
      <c r="AT135" s="13"/>
      <c r="AU135" s="13">
        <v>2084</v>
      </c>
      <c r="AV135" s="13"/>
      <c r="AW135" s="13">
        <v>2084</v>
      </c>
    </row>
    <row r="136" spans="1:49" ht="12.75" hidden="1">
      <c r="A136" s="1"/>
      <c r="B136" s="1"/>
      <c r="C136" s="1"/>
      <c r="D136" s="2" t="s">
        <v>61</v>
      </c>
      <c r="E136" s="1"/>
      <c r="F136" s="1"/>
      <c r="G136" s="1"/>
      <c r="H136" s="1"/>
      <c r="I136" s="14">
        <v>24.7</v>
      </c>
      <c r="J136" s="14"/>
      <c r="K136" s="14">
        <v>21.5</v>
      </c>
      <c r="L136" s="14"/>
      <c r="M136" s="14">
        <v>18.9</v>
      </c>
      <c r="N136" s="14"/>
      <c r="O136" s="14">
        <v>21</v>
      </c>
      <c r="P136" s="14"/>
      <c r="Q136" s="14">
        <v>24.5</v>
      </c>
      <c r="R136" s="1"/>
      <c r="S136" s="14">
        <v>26.3</v>
      </c>
      <c r="T136" s="1"/>
      <c r="U136" s="14">
        <v>24.9</v>
      </c>
      <c r="V136" s="1"/>
      <c r="W136" s="14">
        <v>23</v>
      </c>
      <c r="X136" s="14"/>
      <c r="Y136" s="14">
        <v>22.9</v>
      </c>
      <c r="Z136" s="14"/>
      <c r="AA136" s="14">
        <v>25.9</v>
      </c>
      <c r="AB136" s="14"/>
      <c r="AC136" s="14">
        <v>23.5</v>
      </c>
      <c r="AD136" s="14"/>
      <c r="AE136" s="14">
        <v>25.8</v>
      </c>
      <c r="AF136" s="1"/>
      <c r="AG136" s="14">
        <v>28.8</v>
      </c>
      <c r="AH136" s="1"/>
      <c r="AI136" s="14">
        <v>29.3</v>
      </c>
      <c r="AJ136" s="1"/>
      <c r="AK136" s="14">
        <v>29.3</v>
      </c>
      <c r="AL136" s="1"/>
      <c r="AM136" s="14">
        <v>29.3</v>
      </c>
      <c r="AN136" s="1"/>
      <c r="AO136" s="14">
        <v>29.3</v>
      </c>
      <c r="AP136" s="14"/>
      <c r="AQ136" s="14">
        <v>29.3</v>
      </c>
      <c r="AR136" s="14"/>
      <c r="AS136" s="14">
        <v>29.3</v>
      </c>
      <c r="AT136" s="14"/>
      <c r="AU136" s="14">
        <v>29.3</v>
      </c>
      <c r="AV136" s="14"/>
      <c r="AW136" s="14">
        <v>29.3</v>
      </c>
    </row>
    <row r="137" spans="1:49" ht="9.75" customHeight="1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4"/>
      <c r="X137" s="14"/>
      <c r="Y137" s="14"/>
      <c r="Z137" s="14"/>
      <c r="AA137" s="14"/>
      <c r="AB137" s="14"/>
      <c r="AC137" s="14"/>
      <c r="AD137" s="14"/>
      <c r="AE137" s="14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51" ht="13.5" thickBot="1">
      <c r="A138" s="1"/>
      <c r="B138" s="1"/>
      <c r="C138" s="20" t="s">
        <v>95</v>
      </c>
      <c r="D138" s="21"/>
      <c r="E138" s="21"/>
      <c r="F138" s="21"/>
      <c r="G138" s="21"/>
      <c r="H138" s="57"/>
      <c r="I138" s="52"/>
      <c r="J138" s="52"/>
      <c r="K138" s="52">
        <v>10</v>
      </c>
      <c r="L138" s="52"/>
      <c r="M138" s="52">
        <v>9.2</v>
      </c>
      <c r="N138" s="52"/>
      <c r="O138" s="52">
        <v>10.9</v>
      </c>
      <c r="P138" s="52"/>
      <c r="Q138" s="53">
        <v>11</v>
      </c>
      <c r="R138" s="53"/>
      <c r="S138" s="53">
        <v>11</v>
      </c>
      <c r="T138" s="53"/>
      <c r="U138" s="53">
        <v>11</v>
      </c>
      <c r="V138" s="53"/>
      <c r="W138" s="53">
        <v>11</v>
      </c>
      <c r="X138" s="53"/>
      <c r="Y138" s="53">
        <v>11</v>
      </c>
      <c r="Z138" s="53"/>
      <c r="AA138" s="53">
        <v>12</v>
      </c>
      <c r="AB138" s="53"/>
      <c r="AC138" s="53">
        <v>12</v>
      </c>
      <c r="AD138" s="53"/>
      <c r="AE138" s="53">
        <v>12</v>
      </c>
      <c r="AF138" s="54"/>
      <c r="AG138" s="55">
        <v>15</v>
      </c>
      <c r="AH138" s="54"/>
      <c r="AI138" s="55">
        <v>14</v>
      </c>
      <c r="AJ138" s="54"/>
      <c r="AK138" s="55">
        <v>15</v>
      </c>
      <c r="AL138" s="56"/>
      <c r="AM138" s="13">
        <v>14</v>
      </c>
      <c r="AN138" s="1"/>
      <c r="AO138" s="13">
        <v>14</v>
      </c>
      <c r="AP138" s="13"/>
      <c r="AQ138" s="13">
        <v>9</v>
      </c>
      <c r="AR138" s="13"/>
      <c r="AS138" s="13">
        <v>9</v>
      </c>
      <c r="AT138" s="13"/>
      <c r="AU138" s="13">
        <v>7</v>
      </c>
      <c r="AV138" s="13"/>
      <c r="AW138" s="13">
        <v>10</v>
      </c>
      <c r="AY138" s="35">
        <v>13</v>
      </c>
    </row>
    <row r="139" spans="1:49" ht="12.75" hidden="1">
      <c r="A139" s="1"/>
      <c r="B139" s="1"/>
      <c r="C139" s="10" t="s">
        <v>62</v>
      </c>
      <c r="D139" s="11"/>
      <c r="E139" s="11"/>
      <c r="F139" s="11"/>
      <c r="G139" s="11"/>
      <c r="H139" s="1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 hidden="1">
      <c r="A140" s="1"/>
      <c r="B140" s="1"/>
      <c r="C140" s="1"/>
      <c r="D140" s="2" t="s">
        <v>63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3">
        <v>4827</v>
      </c>
      <c r="P140" s="1"/>
      <c r="Q140" s="13">
        <v>4591</v>
      </c>
      <c r="R140" s="1"/>
      <c r="S140" s="13">
        <v>4585</v>
      </c>
      <c r="T140" s="1"/>
      <c r="U140" s="13">
        <v>4008</v>
      </c>
      <c r="V140" s="1"/>
      <c r="W140" s="13">
        <v>3865</v>
      </c>
      <c r="X140" s="1"/>
      <c r="Y140" s="13">
        <v>4018</v>
      </c>
      <c r="Z140" s="1"/>
      <c r="AA140" s="13">
        <v>3130</v>
      </c>
      <c r="AB140" s="1"/>
      <c r="AC140" s="13">
        <v>3400</v>
      </c>
      <c r="AD140" s="1"/>
      <c r="AE140" s="13">
        <v>3611</v>
      </c>
      <c r="AF140" s="1"/>
      <c r="AG140" s="13">
        <v>4563</v>
      </c>
      <c r="AH140" s="1"/>
      <c r="AI140" s="13">
        <v>4747</v>
      </c>
      <c r="AJ140" s="1"/>
      <c r="AK140" s="13">
        <v>4747</v>
      </c>
      <c r="AL140" s="1"/>
      <c r="AM140" s="13">
        <v>4747</v>
      </c>
      <c r="AN140" s="1"/>
      <c r="AO140" s="13">
        <v>4747</v>
      </c>
      <c r="AP140" s="13"/>
      <c r="AQ140" s="13">
        <v>4747</v>
      </c>
      <c r="AR140" s="13"/>
      <c r="AS140" s="13">
        <v>4747</v>
      </c>
      <c r="AT140" s="13"/>
      <c r="AU140" s="13">
        <v>4747</v>
      </c>
      <c r="AV140" s="13"/>
      <c r="AW140" s="13">
        <v>4747</v>
      </c>
    </row>
    <row r="141" spans="1:49" ht="12.75" hidden="1">
      <c r="A141" s="1"/>
      <c r="B141" s="1"/>
      <c r="C141" s="1"/>
      <c r="D141" s="2" t="s">
        <v>64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4">
        <v>14.2</v>
      </c>
      <c r="P141" s="14"/>
      <c r="Q141" s="14">
        <v>13.6</v>
      </c>
      <c r="R141" s="14"/>
      <c r="S141" s="14">
        <v>13.5</v>
      </c>
      <c r="T141" s="14"/>
      <c r="U141" s="14">
        <v>12.1</v>
      </c>
      <c r="V141" s="14"/>
      <c r="W141" s="14">
        <v>11.3</v>
      </c>
      <c r="X141" s="14"/>
      <c r="Y141" s="14">
        <v>11.4</v>
      </c>
      <c r="Z141" s="14"/>
      <c r="AA141" s="14">
        <v>9.3</v>
      </c>
      <c r="AB141" s="14"/>
      <c r="AC141" s="14">
        <v>10.2</v>
      </c>
      <c r="AD141" s="14"/>
      <c r="AE141" s="14">
        <v>10.5</v>
      </c>
      <c r="AF141" s="1"/>
      <c r="AG141" s="14">
        <v>12.2</v>
      </c>
      <c r="AH141" s="1"/>
      <c r="AI141" s="14">
        <v>12.8</v>
      </c>
      <c r="AJ141" s="1"/>
      <c r="AK141" s="14">
        <v>12.8</v>
      </c>
      <c r="AL141" s="1"/>
      <c r="AM141" s="14">
        <v>12.8</v>
      </c>
      <c r="AN141" s="1"/>
      <c r="AO141" s="14">
        <v>12.8</v>
      </c>
      <c r="AP141" s="14"/>
      <c r="AQ141" s="14">
        <v>12.8</v>
      </c>
      <c r="AR141" s="14"/>
      <c r="AS141" s="14">
        <v>12.8</v>
      </c>
      <c r="AT141" s="14"/>
      <c r="AU141" s="14">
        <v>12.8</v>
      </c>
      <c r="AV141" s="14"/>
      <c r="AW141" s="14">
        <v>12.8</v>
      </c>
    </row>
    <row r="142" spans="1:49" ht="12.75" hidden="1">
      <c r="A142" s="1"/>
      <c r="B142" s="1"/>
      <c r="C142" s="1"/>
      <c r="D142" s="2" t="s">
        <v>65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4">
        <v>69.7</v>
      </c>
      <c r="P142" s="14"/>
      <c r="Q142" s="14">
        <v>69</v>
      </c>
      <c r="R142" s="14"/>
      <c r="S142" s="14">
        <v>69.4</v>
      </c>
      <c r="T142" s="14"/>
      <c r="U142" s="14">
        <v>64.2</v>
      </c>
      <c r="V142" s="14"/>
      <c r="W142" s="14">
        <v>65.3</v>
      </c>
      <c r="X142" s="14"/>
      <c r="Y142" s="14">
        <v>68.9</v>
      </c>
      <c r="Z142" s="14"/>
      <c r="AA142" s="14">
        <v>64.7</v>
      </c>
      <c r="AB142" s="14"/>
      <c r="AC142" s="14">
        <v>69.2</v>
      </c>
      <c r="AD142" s="14"/>
      <c r="AE142" s="14">
        <v>67.7</v>
      </c>
      <c r="AF142" s="1"/>
      <c r="AG142" s="14">
        <v>72.7</v>
      </c>
      <c r="AH142" s="1"/>
      <c r="AI142" s="14">
        <v>66.7</v>
      </c>
      <c r="AJ142" s="1"/>
      <c r="AK142" s="14">
        <v>66.7</v>
      </c>
      <c r="AL142" s="1"/>
      <c r="AM142" s="14">
        <v>66.7</v>
      </c>
      <c r="AN142" s="1"/>
      <c r="AO142" s="14">
        <v>66.7</v>
      </c>
      <c r="AP142" s="14"/>
      <c r="AQ142" s="14">
        <v>66.7</v>
      </c>
      <c r="AR142" s="14"/>
      <c r="AS142" s="14">
        <v>66.7</v>
      </c>
      <c r="AT142" s="14"/>
      <c r="AU142" s="14">
        <v>66.7</v>
      </c>
      <c r="AV142" s="14"/>
      <c r="AW142" s="14">
        <v>66.7</v>
      </c>
    </row>
    <row r="143" spans="1:49" ht="12.7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50" ht="15.75">
      <c r="A145" s="1"/>
      <c r="B145" s="1"/>
      <c r="C145" s="63" t="s">
        <v>98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</row>
    <row r="146" spans="1:49" ht="9" customHeight="1">
      <c r="A146" s="1"/>
      <c r="B146" s="1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1"/>
      <c r="AR146" s="1"/>
      <c r="AS146" s="1"/>
      <c r="AT146" s="1"/>
      <c r="AU146" s="1"/>
      <c r="AV146" s="1"/>
      <c r="AW146" s="1"/>
    </row>
    <row r="147" spans="1:51" ht="12.75">
      <c r="A147" s="1"/>
      <c r="B147" s="1"/>
      <c r="C147" s="1"/>
      <c r="D147" s="1"/>
      <c r="E147" s="1"/>
      <c r="F147" s="1"/>
      <c r="G147" s="1"/>
      <c r="H147" s="1"/>
      <c r="I147" s="5" t="s">
        <v>3</v>
      </c>
      <c r="J147" s="1"/>
      <c r="K147" s="5" t="s">
        <v>3</v>
      </c>
      <c r="L147" s="1"/>
      <c r="M147" s="5" t="s">
        <v>3</v>
      </c>
      <c r="N147" s="1"/>
      <c r="O147" s="5" t="s">
        <v>3</v>
      </c>
      <c r="P147" s="1"/>
      <c r="Q147" s="5" t="s">
        <v>3</v>
      </c>
      <c r="R147" s="1"/>
      <c r="S147" s="5" t="s">
        <v>3</v>
      </c>
      <c r="T147" s="1"/>
      <c r="U147" s="5" t="s">
        <v>3</v>
      </c>
      <c r="V147" s="1"/>
      <c r="W147" s="4" t="s">
        <v>3</v>
      </c>
      <c r="X147" s="3"/>
      <c r="Y147" s="4" t="s">
        <v>3</v>
      </c>
      <c r="Z147" s="3"/>
      <c r="AA147" s="4" t="s">
        <v>3</v>
      </c>
      <c r="AB147" s="3"/>
      <c r="AC147" s="4" t="s">
        <v>3</v>
      </c>
      <c r="AD147" s="3"/>
      <c r="AE147" s="4" t="s">
        <v>3</v>
      </c>
      <c r="AF147" s="3"/>
      <c r="AG147" s="4" t="s">
        <v>3</v>
      </c>
      <c r="AH147" s="1"/>
      <c r="AI147" s="4" t="s">
        <v>3</v>
      </c>
      <c r="AJ147" s="1"/>
      <c r="AK147" s="4" t="s">
        <v>3</v>
      </c>
      <c r="AL147" s="1"/>
      <c r="AM147" s="4" t="s">
        <v>3</v>
      </c>
      <c r="AN147" s="1"/>
      <c r="AO147" s="4" t="s">
        <v>3</v>
      </c>
      <c r="AP147" s="4"/>
      <c r="AQ147" s="4" t="s">
        <v>3</v>
      </c>
      <c r="AR147" s="4"/>
      <c r="AS147" s="4" t="s">
        <v>3</v>
      </c>
      <c r="AT147" s="4"/>
      <c r="AU147" s="4" t="s">
        <v>3</v>
      </c>
      <c r="AV147" s="4"/>
      <c r="AW147" s="4" t="s">
        <v>3</v>
      </c>
      <c r="AX147" s="1"/>
      <c r="AY147" s="58" t="s">
        <v>3</v>
      </c>
    </row>
    <row r="148" spans="1:51" ht="12.75">
      <c r="A148" s="1"/>
      <c r="B148" s="1"/>
      <c r="C148" s="1"/>
      <c r="D148" s="1"/>
      <c r="E148" s="1"/>
      <c r="F148" s="1"/>
      <c r="G148" s="1"/>
      <c r="H148" s="1"/>
      <c r="I148" s="6" t="s">
        <v>4</v>
      </c>
      <c r="J148" s="7"/>
      <c r="K148" s="6" t="s">
        <v>5</v>
      </c>
      <c r="L148" s="7"/>
      <c r="M148" s="6" t="s">
        <v>6</v>
      </c>
      <c r="N148" s="7"/>
      <c r="O148" s="6" t="s">
        <v>7</v>
      </c>
      <c r="P148" s="7"/>
      <c r="Q148" s="6" t="s">
        <v>8</v>
      </c>
      <c r="R148" s="7"/>
      <c r="S148" s="6" t="s">
        <v>9</v>
      </c>
      <c r="T148" s="7"/>
      <c r="U148" s="6" t="s">
        <v>10</v>
      </c>
      <c r="V148" s="7"/>
      <c r="W148" s="8" t="s">
        <v>11</v>
      </c>
      <c r="X148" s="9"/>
      <c r="Y148" s="8" t="s">
        <v>12</v>
      </c>
      <c r="Z148" s="9"/>
      <c r="AA148" s="8" t="s">
        <v>13</v>
      </c>
      <c r="AB148" s="9"/>
      <c r="AC148" s="8" t="s">
        <v>14</v>
      </c>
      <c r="AD148" s="9"/>
      <c r="AE148" s="8" t="s">
        <v>15</v>
      </c>
      <c r="AF148" s="9"/>
      <c r="AG148" s="8" t="s">
        <v>16</v>
      </c>
      <c r="AH148" s="7"/>
      <c r="AI148" s="8" t="s">
        <v>17</v>
      </c>
      <c r="AJ148" s="7"/>
      <c r="AK148" s="8" t="s">
        <v>106</v>
      </c>
      <c r="AL148" s="7"/>
      <c r="AM148" s="19" t="s">
        <v>107</v>
      </c>
      <c r="AN148" s="42"/>
      <c r="AO148" s="19" t="s">
        <v>108</v>
      </c>
      <c r="AP148" s="43"/>
      <c r="AQ148" s="19" t="s">
        <v>110</v>
      </c>
      <c r="AR148" s="43"/>
      <c r="AS148" s="19" t="s">
        <v>113</v>
      </c>
      <c r="AT148" s="43"/>
      <c r="AU148" s="19" t="s">
        <v>115</v>
      </c>
      <c r="AV148" s="43"/>
      <c r="AW148" s="19" t="s">
        <v>120</v>
      </c>
      <c r="AX148" s="42"/>
      <c r="AY148" s="61" t="s">
        <v>124</v>
      </c>
    </row>
    <row r="149" spans="1:50" ht="9.75" customHeight="1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42"/>
      <c r="AO149" s="1"/>
      <c r="AP149" s="42"/>
      <c r="AQ149" s="1"/>
      <c r="AR149" s="42"/>
      <c r="AS149" s="1"/>
      <c r="AT149" s="42"/>
      <c r="AU149" s="1"/>
      <c r="AV149" s="42"/>
      <c r="AW149" s="1"/>
      <c r="AX149" s="51"/>
    </row>
    <row r="150" spans="1:51" ht="13.5" thickBot="1">
      <c r="A150" s="1"/>
      <c r="B150" s="1"/>
      <c r="C150" s="20" t="s">
        <v>66</v>
      </c>
      <c r="D150" s="21"/>
      <c r="E150" s="21"/>
      <c r="F150" s="21"/>
      <c r="G150" s="22"/>
      <c r="H150" s="12"/>
      <c r="I150" s="13">
        <v>26</v>
      </c>
      <c r="J150" s="1"/>
      <c r="K150" s="13">
        <v>27</v>
      </c>
      <c r="L150" s="1"/>
      <c r="M150" s="13">
        <v>29</v>
      </c>
      <c r="N150" s="1"/>
      <c r="O150" s="13">
        <v>28</v>
      </c>
      <c r="P150" s="1"/>
      <c r="Q150" s="13">
        <v>27</v>
      </c>
      <c r="R150" s="1"/>
      <c r="S150" s="13">
        <v>26</v>
      </c>
      <c r="T150" s="1"/>
      <c r="U150" s="13">
        <v>26</v>
      </c>
      <c r="V150" s="1"/>
      <c r="W150" s="13">
        <v>24</v>
      </c>
      <c r="X150" s="1"/>
      <c r="Y150" s="13">
        <v>26</v>
      </c>
      <c r="Z150" s="1"/>
      <c r="AA150" s="13">
        <v>19</v>
      </c>
      <c r="AB150" s="1"/>
      <c r="AC150" s="13">
        <v>20</v>
      </c>
      <c r="AD150" s="1"/>
      <c r="AE150" s="13">
        <v>22</v>
      </c>
      <c r="AF150" s="1"/>
      <c r="AG150" s="13">
        <v>24</v>
      </c>
      <c r="AH150" s="1"/>
      <c r="AI150" s="13">
        <v>30</v>
      </c>
      <c r="AJ150" s="1"/>
      <c r="AK150" s="13">
        <v>29</v>
      </c>
      <c r="AL150" s="1"/>
      <c r="AM150" s="13">
        <f>AM151+AM152</f>
        <v>30</v>
      </c>
      <c r="AN150" s="1"/>
      <c r="AO150" s="13">
        <v>33</v>
      </c>
      <c r="AP150" s="13"/>
      <c r="AQ150" s="1">
        <v>11</v>
      </c>
      <c r="AR150" s="1"/>
      <c r="AS150" s="1">
        <v>13</v>
      </c>
      <c r="AT150" s="1"/>
      <c r="AU150" s="1">
        <v>15</v>
      </c>
      <c r="AV150" s="1"/>
      <c r="AW150" s="1">
        <v>14</v>
      </c>
      <c r="AY150" s="35">
        <v>14</v>
      </c>
    </row>
    <row r="151" spans="1:51" ht="12.75">
      <c r="A151" s="1"/>
      <c r="B151" s="1"/>
      <c r="C151" s="1"/>
      <c r="D151" s="2" t="s">
        <v>67</v>
      </c>
      <c r="E151" s="1"/>
      <c r="F151" s="1"/>
      <c r="G151" s="1"/>
      <c r="H151" s="1"/>
      <c r="I151" s="13">
        <v>19</v>
      </c>
      <c r="J151" s="1"/>
      <c r="K151" s="13">
        <v>20</v>
      </c>
      <c r="L151" s="1"/>
      <c r="M151" s="13">
        <v>21</v>
      </c>
      <c r="N151" s="1"/>
      <c r="O151" s="13">
        <v>18</v>
      </c>
      <c r="P151" s="1"/>
      <c r="Q151" s="13">
        <v>17</v>
      </c>
      <c r="R151" s="1"/>
      <c r="S151" s="13">
        <v>17</v>
      </c>
      <c r="T151" s="1"/>
      <c r="U151" s="13">
        <v>17</v>
      </c>
      <c r="V151" s="1"/>
      <c r="W151" s="13">
        <v>17</v>
      </c>
      <c r="X151" s="1"/>
      <c r="Y151" s="13">
        <v>17</v>
      </c>
      <c r="Z151" s="1"/>
      <c r="AA151" s="13">
        <v>14</v>
      </c>
      <c r="AB151" s="1"/>
      <c r="AC151" s="13">
        <v>14</v>
      </c>
      <c r="AD151" s="1"/>
      <c r="AE151" s="13">
        <v>15</v>
      </c>
      <c r="AF151" s="1"/>
      <c r="AG151" s="13">
        <v>15</v>
      </c>
      <c r="AH151" s="1"/>
      <c r="AI151" s="13">
        <v>18</v>
      </c>
      <c r="AJ151" s="1"/>
      <c r="AK151" s="13">
        <v>19</v>
      </c>
      <c r="AL151" s="1"/>
      <c r="AM151" s="13">
        <v>21</v>
      </c>
      <c r="AN151" s="1"/>
      <c r="AO151" s="13">
        <v>22</v>
      </c>
      <c r="AP151" s="13"/>
      <c r="AQ151" s="1">
        <v>7</v>
      </c>
      <c r="AR151" s="1"/>
      <c r="AS151" s="1">
        <v>8</v>
      </c>
      <c r="AT151" s="1"/>
      <c r="AU151" s="1">
        <v>9</v>
      </c>
      <c r="AV151" s="1"/>
      <c r="AW151" s="1">
        <v>8</v>
      </c>
      <c r="AY151" s="35">
        <v>7</v>
      </c>
    </row>
    <row r="152" spans="1:51" ht="12.75">
      <c r="A152" s="1"/>
      <c r="B152" s="1"/>
      <c r="C152" s="1"/>
      <c r="D152" s="2" t="s">
        <v>68</v>
      </c>
      <c r="E152" s="1"/>
      <c r="F152" s="1"/>
      <c r="G152" s="1"/>
      <c r="H152" s="1"/>
      <c r="I152" s="13">
        <v>7</v>
      </c>
      <c r="J152" s="1"/>
      <c r="K152" s="13">
        <v>7</v>
      </c>
      <c r="L152" s="1"/>
      <c r="M152" s="13">
        <v>8</v>
      </c>
      <c r="N152" s="1"/>
      <c r="O152" s="13">
        <v>10</v>
      </c>
      <c r="P152" s="1"/>
      <c r="Q152" s="13">
        <v>10</v>
      </c>
      <c r="R152" s="1"/>
      <c r="S152" s="13">
        <v>9</v>
      </c>
      <c r="T152" s="1"/>
      <c r="U152" s="13">
        <v>9</v>
      </c>
      <c r="V152" s="1"/>
      <c r="W152" s="13">
        <v>7</v>
      </c>
      <c r="X152" s="1"/>
      <c r="Y152" s="13">
        <v>9</v>
      </c>
      <c r="Z152" s="1"/>
      <c r="AA152" s="13">
        <v>5</v>
      </c>
      <c r="AB152" s="1"/>
      <c r="AC152" s="13">
        <v>6</v>
      </c>
      <c r="AD152" s="1"/>
      <c r="AE152" s="13">
        <v>7</v>
      </c>
      <c r="AF152" s="1"/>
      <c r="AG152" s="13">
        <v>9</v>
      </c>
      <c r="AH152" s="1"/>
      <c r="AI152" s="13">
        <v>12</v>
      </c>
      <c r="AJ152" s="1"/>
      <c r="AK152" s="13">
        <v>10</v>
      </c>
      <c r="AL152" s="1"/>
      <c r="AM152" s="13">
        <v>9</v>
      </c>
      <c r="AN152" s="1"/>
      <c r="AO152" s="13">
        <v>11</v>
      </c>
      <c r="AP152" s="13"/>
      <c r="AQ152" s="1">
        <v>4</v>
      </c>
      <c r="AR152" s="1"/>
      <c r="AS152" s="1">
        <v>5</v>
      </c>
      <c r="AT152" s="1"/>
      <c r="AU152" s="1">
        <v>6</v>
      </c>
      <c r="AV152" s="1"/>
      <c r="AW152" s="1">
        <v>6</v>
      </c>
      <c r="AY152" s="35">
        <v>7</v>
      </c>
    </row>
    <row r="153" spans="1:49" ht="7.5" customHeight="1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3.5" thickBot="1">
      <c r="A154" s="1"/>
      <c r="B154" s="1"/>
      <c r="C154" s="20" t="s">
        <v>69</v>
      </c>
      <c r="D154" s="21"/>
      <c r="E154" s="21"/>
      <c r="F154" s="21"/>
      <c r="G154" s="22"/>
      <c r="H154" s="1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51" ht="12.75">
      <c r="A155" s="1"/>
      <c r="B155" s="1"/>
      <c r="C155" s="1"/>
      <c r="D155" s="2" t="s">
        <v>70</v>
      </c>
      <c r="E155" s="1"/>
      <c r="F155" s="1"/>
      <c r="G155" s="1"/>
      <c r="H155" s="1"/>
      <c r="I155" s="13">
        <v>5</v>
      </c>
      <c r="J155" s="1"/>
      <c r="K155" s="13">
        <v>5</v>
      </c>
      <c r="L155" s="1"/>
      <c r="M155" s="13">
        <v>6</v>
      </c>
      <c r="N155" s="1"/>
      <c r="O155" s="13">
        <v>6</v>
      </c>
      <c r="P155" s="1"/>
      <c r="Q155" s="13">
        <v>5</v>
      </c>
      <c r="R155" s="1"/>
      <c r="S155" s="13">
        <v>5</v>
      </c>
      <c r="T155" s="1"/>
      <c r="U155" s="13">
        <v>5</v>
      </c>
      <c r="V155" s="1"/>
      <c r="W155" s="13">
        <v>5</v>
      </c>
      <c r="X155" s="1"/>
      <c r="Y155" s="13">
        <v>5</v>
      </c>
      <c r="Z155" s="1"/>
      <c r="AA155" s="13">
        <v>4</v>
      </c>
      <c r="AB155" s="1"/>
      <c r="AC155" s="13">
        <v>3</v>
      </c>
      <c r="AD155" s="1"/>
      <c r="AE155" s="13">
        <v>4</v>
      </c>
      <c r="AF155" s="1"/>
      <c r="AG155" s="13">
        <v>3</v>
      </c>
      <c r="AH155" s="1"/>
      <c r="AI155" s="13">
        <v>4</v>
      </c>
      <c r="AJ155" s="1"/>
      <c r="AK155" s="13">
        <v>4</v>
      </c>
      <c r="AL155" s="1"/>
      <c r="AM155" s="13">
        <v>4</v>
      </c>
      <c r="AN155" s="1"/>
      <c r="AO155" s="13">
        <v>5</v>
      </c>
      <c r="AP155" s="13"/>
      <c r="AQ155" s="1">
        <v>3</v>
      </c>
      <c r="AR155" s="1"/>
      <c r="AS155" s="1">
        <v>3</v>
      </c>
      <c r="AT155" s="1"/>
      <c r="AU155" s="1">
        <v>3</v>
      </c>
      <c r="AV155" s="1"/>
      <c r="AW155" s="1">
        <v>4</v>
      </c>
      <c r="AY155" s="35">
        <v>4</v>
      </c>
    </row>
    <row r="156" spans="1:51" ht="12.75">
      <c r="A156" s="1"/>
      <c r="B156" s="1"/>
      <c r="C156" s="1"/>
      <c r="D156" s="2" t="s">
        <v>71</v>
      </c>
      <c r="E156" s="1"/>
      <c r="F156" s="1"/>
      <c r="G156" s="1"/>
      <c r="H156" s="1"/>
      <c r="I156" s="13">
        <v>4</v>
      </c>
      <c r="J156" s="1"/>
      <c r="K156" s="13">
        <v>4</v>
      </c>
      <c r="L156" s="1"/>
      <c r="M156" s="13">
        <v>5</v>
      </c>
      <c r="N156" s="1"/>
      <c r="O156" s="13">
        <v>5</v>
      </c>
      <c r="P156" s="1"/>
      <c r="Q156" s="13">
        <v>5</v>
      </c>
      <c r="R156" s="1"/>
      <c r="S156" s="13">
        <v>5</v>
      </c>
      <c r="T156" s="1"/>
      <c r="U156" s="13">
        <v>6</v>
      </c>
      <c r="V156" s="1"/>
      <c r="W156" s="13">
        <v>7</v>
      </c>
      <c r="X156" s="1"/>
      <c r="Y156" s="13">
        <v>7</v>
      </c>
      <c r="Z156" s="1"/>
      <c r="AA156" s="13">
        <v>5</v>
      </c>
      <c r="AB156" s="1"/>
      <c r="AC156" s="13">
        <v>5</v>
      </c>
      <c r="AD156" s="1"/>
      <c r="AE156" s="13">
        <v>4</v>
      </c>
      <c r="AF156" s="1"/>
      <c r="AG156" s="13">
        <v>3</v>
      </c>
      <c r="AH156" s="1"/>
      <c r="AI156" s="13">
        <v>2</v>
      </c>
      <c r="AJ156" s="1"/>
      <c r="AK156" s="13">
        <v>2</v>
      </c>
      <c r="AL156" s="1"/>
      <c r="AM156" s="13">
        <v>4</v>
      </c>
      <c r="AN156" s="1"/>
      <c r="AO156" s="13">
        <v>7</v>
      </c>
      <c r="AP156" s="13"/>
      <c r="AQ156" s="1">
        <v>3</v>
      </c>
      <c r="AR156" s="1"/>
      <c r="AS156" s="1">
        <v>3</v>
      </c>
      <c r="AT156" s="1"/>
      <c r="AU156" s="1">
        <v>2</v>
      </c>
      <c r="AV156" s="1"/>
      <c r="AW156" s="1">
        <v>1</v>
      </c>
      <c r="AY156" s="35">
        <v>1</v>
      </c>
    </row>
    <row r="157" spans="1:51" ht="12.75">
      <c r="A157" s="1"/>
      <c r="B157" s="1"/>
      <c r="C157" s="1"/>
      <c r="D157" s="2" t="s">
        <v>72</v>
      </c>
      <c r="E157" s="1"/>
      <c r="F157" s="1"/>
      <c r="G157" s="1"/>
      <c r="H157" s="1"/>
      <c r="I157" s="13">
        <v>6</v>
      </c>
      <c r="J157" s="1"/>
      <c r="K157" s="13">
        <v>8</v>
      </c>
      <c r="L157" s="1"/>
      <c r="M157" s="13">
        <v>6</v>
      </c>
      <c r="N157" s="1"/>
      <c r="O157" s="13">
        <v>6</v>
      </c>
      <c r="P157" s="1"/>
      <c r="Q157" s="13">
        <v>6</v>
      </c>
      <c r="R157" s="1"/>
      <c r="S157" s="13">
        <v>6</v>
      </c>
      <c r="T157" s="1"/>
      <c r="U157" s="13">
        <v>5</v>
      </c>
      <c r="V157" s="1"/>
      <c r="W157" s="13">
        <v>4</v>
      </c>
      <c r="X157" s="1"/>
      <c r="Y157" s="13">
        <v>4</v>
      </c>
      <c r="Z157" s="1"/>
      <c r="AA157" s="13">
        <v>4</v>
      </c>
      <c r="AB157" s="1"/>
      <c r="AC157" s="13">
        <v>5</v>
      </c>
      <c r="AD157" s="1"/>
      <c r="AE157" s="13">
        <v>6</v>
      </c>
      <c r="AF157" s="1"/>
      <c r="AG157" s="13">
        <v>6</v>
      </c>
      <c r="AH157" s="1"/>
      <c r="AI157" s="13">
        <v>9</v>
      </c>
      <c r="AJ157" s="1"/>
      <c r="AK157" s="13">
        <v>8</v>
      </c>
      <c r="AL157" s="1"/>
      <c r="AM157" s="13">
        <v>8</v>
      </c>
      <c r="AN157" s="1"/>
      <c r="AO157" s="13">
        <v>6</v>
      </c>
      <c r="AP157" s="13"/>
      <c r="AQ157" s="1">
        <v>1</v>
      </c>
      <c r="AR157" s="1"/>
      <c r="AS157" s="1">
        <v>2</v>
      </c>
      <c r="AT157" s="1"/>
      <c r="AU157" s="1">
        <v>4</v>
      </c>
      <c r="AV157" s="1"/>
      <c r="AW157" s="1">
        <v>3</v>
      </c>
      <c r="AY157" s="35">
        <v>2</v>
      </c>
    </row>
    <row r="158" spans="1:51" ht="12.75">
      <c r="A158" s="1"/>
      <c r="B158" s="1"/>
      <c r="C158" s="1"/>
      <c r="D158" s="2" t="s">
        <v>73</v>
      </c>
      <c r="E158" s="1"/>
      <c r="F158" s="1"/>
      <c r="G158" s="1"/>
      <c r="H158" s="1"/>
      <c r="I158" s="13">
        <v>3</v>
      </c>
      <c r="J158" s="1"/>
      <c r="K158" s="13">
        <v>1</v>
      </c>
      <c r="L158" s="1"/>
      <c r="M158" s="13">
        <v>1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3">
        <v>1</v>
      </c>
      <c r="AH158" s="1"/>
      <c r="AI158" s="13">
        <v>3</v>
      </c>
      <c r="AJ158" s="1"/>
      <c r="AK158" s="13">
        <v>1</v>
      </c>
      <c r="AL158" s="1"/>
      <c r="AM158" s="13">
        <v>1</v>
      </c>
      <c r="AN158" s="1"/>
      <c r="AO158" s="13">
        <v>0</v>
      </c>
      <c r="AP158" s="13"/>
      <c r="AQ158" s="1">
        <v>0</v>
      </c>
      <c r="AR158" s="1"/>
      <c r="AS158" s="1">
        <v>0</v>
      </c>
      <c r="AT158" s="1"/>
      <c r="AU158" s="1">
        <v>0</v>
      </c>
      <c r="AV158" s="1"/>
      <c r="AW158" s="1">
        <v>0</v>
      </c>
      <c r="AY158" s="35">
        <v>0</v>
      </c>
    </row>
    <row r="159" spans="1:51" ht="12.75">
      <c r="A159" s="1"/>
      <c r="B159" s="1"/>
      <c r="C159" s="1"/>
      <c r="D159" s="2" t="s">
        <v>74</v>
      </c>
      <c r="E159" s="1"/>
      <c r="F159" s="1"/>
      <c r="G159" s="1"/>
      <c r="H159" s="1"/>
      <c r="I159" s="13">
        <v>1</v>
      </c>
      <c r="J159" s="1"/>
      <c r="K159" s="13">
        <v>2</v>
      </c>
      <c r="L159" s="1"/>
      <c r="M159" s="13">
        <v>3</v>
      </c>
      <c r="N159" s="1"/>
      <c r="O159" s="13">
        <v>1</v>
      </c>
      <c r="P159" s="1"/>
      <c r="Q159" s="13">
        <v>1</v>
      </c>
      <c r="R159" s="1"/>
      <c r="S159" s="13">
        <v>1</v>
      </c>
      <c r="T159" s="1"/>
      <c r="U159" s="13">
        <v>1</v>
      </c>
      <c r="V159" s="1"/>
      <c r="W159" s="13">
        <v>1</v>
      </c>
      <c r="X159" s="1"/>
      <c r="Y159" s="13">
        <v>1</v>
      </c>
      <c r="Z159" s="1"/>
      <c r="AA159" s="13">
        <v>1</v>
      </c>
      <c r="AB159" s="1"/>
      <c r="AC159" s="13">
        <v>1</v>
      </c>
      <c r="AD159" s="1"/>
      <c r="AE159" s="13">
        <v>1</v>
      </c>
      <c r="AF159" s="1"/>
      <c r="AG159" s="13">
        <v>2</v>
      </c>
      <c r="AH159" s="1"/>
      <c r="AI159" s="1"/>
      <c r="AJ159" s="1"/>
      <c r="AK159" s="13">
        <v>4</v>
      </c>
      <c r="AL159" s="1"/>
      <c r="AM159" s="13">
        <v>4</v>
      </c>
      <c r="AN159" s="1"/>
      <c r="AO159" s="13">
        <v>4</v>
      </c>
      <c r="AP159" s="13"/>
      <c r="AQ159" s="1">
        <v>0</v>
      </c>
      <c r="AR159" s="1"/>
      <c r="AS159" s="1">
        <v>0</v>
      </c>
      <c r="AT159" s="1"/>
      <c r="AU159" s="1">
        <v>0</v>
      </c>
      <c r="AV159" s="1"/>
      <c r="AW159" s="1">
        <v>0</v>
      </c>
      <c r="AY159" s="35">
        <v>0</v>
      </c>
    </row>
    <row r="160" spans="1:49" ht="7.5" customHeight="1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3">
        <v>6</v>
      </c>
      <c r="AH160" s="1"/>
      <c r="AI160" s="13">
        <v>9</v>
      </c>
      <c r="AJ160" s="1"/>
      <c r="AK160" s="13">
        <v>8</v>
      </c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3.5" thickBot="1">
      <c r="A161" s="1"/>
      <c r="B161" s="1"/>
      <c r="C161" s="20" t="s">
        <v>75</v>
      </c>
      <c r="D161" s="21"/>
      <c r="E161" s="21"/>
      <c r="F161" s="21"/>
      <c r="G161" s="21"/>
      <c r="H161" s="57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5">
        <v>1</v>
      </c>
      <c r="AH161" s="54"/>
      <c r="AI161" s="55">
        <v>3</v>
      </c>
      <c r="AJ161" s="54"/>
      <c r="AK161" s="55">
        <v>1</v>
      </c>
      <c r="AL161" s="56"/>
      <c r="AM161" s="56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51" ht="12.75">
      <c r="A162" s="1"/>
      <c r="B162" s="1"/>
      <c r="C162" s="1"/>
      <c r="D162" s="2" t="s">
        <v>76</v>
      </c>
      <c r="E162" s="1"/>
      <c r="F162" s="1"/>
      <c r="G162" s="1"/>
      <c r="H162" s="1"/>
      <c r="I162" s="13">
        <v>10</v>
      </c>
      <c r="J162" s="1"/>
      <c r="K162" s="13">
        <v>9</v>
      </c>
      <c r="L162" s="1"/>
      <c r="M162" s="13">
        <v>9</v>
      </c>
      <c r="N162" s="1"/>
      <c r="O162" s="13">
        <v>12</v>
      </c>
      <c r="P162" s="1"/>
      <c r="Q162" s="13">
        <v>12</v>
      </c>
      <c r="R162" s="1"/>
      <c r="S162" s="13">
        <v>13</v>
      </c>
      <c r="T162" s="1"/>
      <c r="U162" s="13">
        <v>14</v>
      </c>
      <c r="V162" s="1"/>
      <c r="W162" s="13">
        <v>15</v>
      </c>
      <c r="X162" s="1"/>
      <c r="Y162" s="13">
        <v>15</v>
      </c>
      <c r="Z162" s="1"/>
      <c r="AA162" s="13">
        <v>10</v>
      </c>
      <c r="AB162" s="1"/>
      <c r="AC162" s="13">
        <v>9</v>
      </c>
      <c r="AD162" s="1"/>
      <c r="AE162" s="13">
        <v>9</v>
      </c>
      <c r="AF162" s="1"/>
      <c r="AG162" s="13">
        <v>8</v>
      </c>
      <c r="AH162" s="1"/>
      <c r="AI162" s="13">
        <v>8</v>
      </c>
      <c r="AJ162" s="1"/>
      <c r="AK162" s="13">
        <v>7</v>
      </c>
      <c r="AL162" s="1"/>
      <c r="AM162" s="13">
        <v>8</v>
      </c>
      <c r="AN162" s="1"/>
      <c r="AO162" s="13">
        <v>9</v>
      </c>
      <c r="AP162" s="13"/>
      <c r="AQ162" s="1">
        <v>6</v>
      </c>
      <c r="AR162" s="1"/>
      <c r="AS162" s="1">
        <v>6</v>
      </c>
      <c r="AT162" s="1"/>
      <c r="AU162" s="1">
        <v>5</v>
      </c>
      <c r="AV162" s="1"/>
      <c r="AW162" s="1">
        <v>5</v>
      </c>
      <c r="AY162" s="35">
        <v>5</v>
      </c>
    </row>
    <row r="163" spans="1:51" ht="12.75">
      <c r="A163" s="1"/>
      <c r="B163" s="1"/>
      <c r="C163" s="1"/>
      <c r="D163" s="2" t="s">
        <v>77</v>
      </c>
      <c r="E163" s="1"/>
      <c r="F163" s="1"/>
      <c r="G163" s="1"/>
      <c r="H163" s="1"/>
      <c r="I163" s="14">
        <v>52.6</v>
      </c>
      <c r="J163" s="14"/>
      <c r="K163" s="14">
        <v>45</v>
      </c>
      <c r="L163" s="14"/>
      <c r="M163" s="14">
        <v>42.9</v>
      </c>
      <c r="N163" s="14"/>
      <c r="O163" s="14">
        <v>66.7</v>
      </c>
      <c r="P163" s="14"/>
      <c r="Q163" s="14">
        <v>70.6</v>
      </c>
      <c r="R163" s="1"/>
      <c r="S163" s="14">
        <v>76.5</v>
      </c>
      <c r="T163" s="14"/>
      <c r="U163" s="14">
        <v>82.4</v>
      </c>
      <c r="V163" s="14"/>
      <c r="W163" s="14">
        <v>88.2</v>
      </c>
      <c r="X163" s="14"/>
      <c r="Y163" s="14">
        <v>88.2</v>
      </c>
      <c r="Z163" s="14"/>
      <c r="AA163" s="14">
        <v>71.4</v>
      </c>
      <c r="AB163" s="1"/>
      <c r="AC163" s="14">
        <v>64.3</v>
      </c>
      <c r="AD163" s="1"/>
      <c r="AE163" s="14">
        <v>60</v>
      </c>
      <c r="AF163" s="1"/>
      <c r="AG163" s="14">
        <v>53.3</v>
      </c>
      <c r="AH163" s="1"/>
      <c r="AI163" s="14">
        <v>44.4</v>
      </c>
      <c r="AJ163" s="1"/>
      <c r="AK163" s="14">
        <v>36.8</v>
      </c>
      <c r="AL163" s="1"/>
      <c r="AM163" s="14">
        <v>38.1</v>
      </c>
      <c r="AN163" s="1"/>
      <c r="AO163" s="14">
        <v>40.9</v>
      </c>
      <c r="AP163" s="14"/>
      <c r="AQ163" s="45">
        <v>85.7</v>
      </c>
      <c r="AR163" s="45"/>
      <c r="AS163" s="45">
        <v>75</v>
      </c>
      <c r="AT163" s="45"/>
      <c r="AU163" s="45">
        <v>55.6</v>
      </c>
      <c r="AV163" s="45"/>
      <c r="AW163" s="45">
        <v>62.5</v>
      </c>
      <c r="AY163" s="46">
        <v>71.4</v>
      </c>
    </row>
    <row r="164" spans="1:51" ht="12.75">
      <c r="A164" s="1"/>
      <c r="B164" s="1"/>
      <c r="C164" s="1"/>
      <c r="D164" s="2" t="s">
        <v>78</v>
      </c>
      <c r="E164" s="1"/>
      <c r="F164" s="1"/>
      <c r="G164" s="1"/>
      <c r="H164" s="1"/>
      <c r="I164" s="13">
        <v>9</v>
      </c>
      <c r="J164" s="1"/>
      <c r="K164" s="13">
        <v>11</v>
      </c>
      <c r="L164" s="1"/>
      <c r="M164" s="13">
        <v>12</v>
      </c>
      <c r="N164" s="1"/>
      <c r="O164" s="13">
        <v>6</v>
      </c>
      <c r="P164" s="1"/>
      <c r="Q164" s="13">
        <v>5</v>
      </c>
      <c r="R164" s="1"/>
      <c r="S164" s="13">
        <v>4</v>
      </c>
      <c r="T164" s="1"/>
      <c r="U164" s="13">
        <v>3</v>
      </c>
      <c r="V164" s="1"/>
      <c r="W164" s="13">
        <v>2</v>
      </c>
      <c r="X164" s="1"/>
      <c r="Y164" s="13">
        <v>2</v>
      </c>
      <c r="Z164" s="1"/>
      <c r="AA164" s="13">
        <v>4</v>
      </c>
      <c r="AB164" s="1"/>
      <c r="AC164" s="13">
        <v>5</v>
      </c>
      <c r="AD164" s="1"/>
      <c r="AE164" s="13">
        <v>6</v>
      </c>
      <c r="AF164" s="1"/>
      <c r="AG164" s="13">
        <v>7</v>
      </c>
      <c r="AH164" s="1"/>
      <c r="AI164" s="13">
        <v>10</v>
      </c>
      <c r="AJ164" s="1"/>
      <c r="AK164" s="13">
        <v>12</v>
      </c>
      <c r="AL164" s="1"/>
      <c r="AM164" s="13">
        <v>13</v>
      </c>
      <c r="AN164" s="1"/>
      <c r="AO164" s="13">
        <v>13</v>
      </c>
      <c r="AP164" s="13"/>
      <c r="AQ164" s="1">
        <v>1</v>
      </c>
      <c r="AR164" s="1"/>
      <c r="AS164" s="1">
        <v>2</v>
      </c>
      <c r="AT164" s="1"/>
      <c r="AU164" s="1">
        <v>4</v>
      </c>
      <c r="AV164" s="1"/>
      <c r="AW164" s="1">
        <v>3</v>
      </c>
      <c r="AY164" s="35">
        <v>2</v>
      </c>
    </row>
    <row r="165" spans="1:51" ht="12.75">
      <c r="A165" s="1"/>
      <c r="B165" s="1"/>
      <c r="C165" s="1"/>
      <c r="D165" s="2" t="s">
        <v>77</v>
      </c>
      <c r="E165" s="1"/>
      <c r="F165" s="1"/>
      <c r="G165" s="1"/>
      <c r="H165" s="1"/>
      <c r="I165" s="14">
        <v>47.4</v>
      </c>
      <c r="J165" s="14"/>
      <c r="K165" s="14">
        <v>55</v>
      </c>
      <c r="L165" s="14"/>
      <c r="M165" s="14">
        <v>57.1</v>
      </c>
      <c r="N165" s="14"/>
      <c r="O165" s="14">
        <v>33.3</v>
      </c>
      <c r="P165" s="14"/>
      <c r="Q165" s="14">
        <v>29.4</v>
      </c>
      <c r="R165" s="1"/>
      <c r="S165" s="14">
        <v>23.5</v>
      </c>
      <c r="T165" s="14"/>
      <c r="U165" s="14">
        <v>17.6</v>
      </c>
      <c r="V165" s="14"/>
      <c r="W165" s="14">
        <v>11.8</v>
      </c>
      <c r="X165" s="14"/>
      <c r="Y165" s="14">
        <v>11.8</v>
      </c>
      <c r="Z165" s="14"/>
      <c r="AA165" s="14">
        <v>28.6</v>
      </c>
      <c r="AB165" s="1"/>
      <c r="AC165" s="14">
        <v>35.7</v>
      </c>
      <c r="AD165" s="1"/>
      <c r="AE165" s="14">
        <v>40</v>
      </c>
      <c r="AF165" s="1"/>
      <c r="AG165" s="14">
        <v>46.7</v>
      </c>
      <c r="AH165" s="1"/>
      <c r="AI165" s="14">
        <v>55.6</v>
      </c>
      <c r="AJ165" s="1"/>
      <c r="AK165" s="14">
        <v>63.2</v>
      </c>
      <c r="AL165" s="1"/>
      <c r="AM165" s="14">
        <v>61.9</v>
      </c>
      <c r="AN165" s="1"/>
      <c r="AO165" s="14">
        <v>59.1</v>
      </c>
      <c r="AP165" s="14"/>
      <c r="AQ165" s="45">
        <v>14.3</v>
      </c>
      <c r="AR165" s="45"/>
      <c r="AS165" s="45">
        <v>25</v>
      </c>
      <c r="AT165" s="45"/>
      <c r="AU165" s="45">
        <v>44.4</v>
      </c>
      <c r="AV165" s="45"/>
      <c r="AW165" s="45">
        <v>37.5</v>
      </c>
      <c r="AY165" s="46">
        <v>28.6</v>
      </c>
    </row>
    <row r="166" spans="1:49" ht="7.5" customHeight="1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3.5" thickBot="1">
      <c r="A167" s="1"/>
      <c r="B167" s="1"/>
      <c r="C167" s="20" t="s">
        <v>79</v>
      </c>
      <c r="D167" s="21"/>
      <c r="E167" s="21"/>
      <c r="F167" s="21"/>
      <c r="G167" s="22"/>
      <c r="H167" s="1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51" ht="12.75">
      <c r="A168" s="1"/>
      <c r="B168" s="1"/>
      <c r="C168" s="1"/>
      <c r="D168" s="2" t="s">
        <v>76</v>
      </c>
      <c r="E168" s="1"/>
      <c r="F168" s="1"/>
      <c r="G168" s="1"/>
      <c r="H168" s="1"/>
      <c r="I168" s="13">
        <v>50</v>
      </c>
      <c r="J168" s="1"/>
      <c r="K168" s="13">
        <v>50</v>
      </c>
      <c r="L168" s="1"/>
      <c r="M168" s="13">
        <v>51</v>
      </c>
      <c r="N168" s="1"/>
      <c r="O168" s="13">
        <v>50</v>
      </c>
      <c r="P168" s="1"/>
      <c r="Q168" s="13">
        <v>51</v>
      </c>
      <c r="R168" s="1"/>
      <c r="S168" s="13">
        <v>51</v>
      </c>
      <c r="T168" s="1"/>
      <c r="U168" s="13">
        <v>51</v>
      </c>
      <c r="V168" s="1"/>
      <c r="W168" s="13">
        <v>51</v>
      </c>
      <c r="X168" s="1"/>
      <c r="Y168" s="13">
        <v>52</v>
      </c>
      <c r="Z168" s="1"/>
      <c r="AA168" s="13">
        <v>50</v>
      </c>
      <c r="AB168" s="1"/>
      <c r="AC168" s="13">
        <v>50</v>
      </c>
      <c r="AD168" s="1"/>
      <c r="AE168" s="13">
        <v>51</v>
      </c>
      <c r="AF168" s="1"/>
      <c r="AG168" s="13">
        <v>48</v>
      </c>
      <c r="AH168" s="1"/>
      <c r="AI168" s="1">
        <v>49</v>
      </c>
      <c r="AJ168" s="1"/>
      <c r="AK168" s="13">
        <v>49</v>
      </c>
      <c r="AL168" s="1"/>
      <c r="AM168" s="13">
        <v>49</v>
      </c>
      <c r="AN168" s="1"/>
      <c r="AO168" s="13">
        <v>50</v>
      </c>
      <c r="AP168" s="13"/>
      <c r="AQ168" s="13">
        <v>48</v>
      </c>
      <c r="AR168" s="13"/>
      <c r="AS168" s="13">
        <v>49</v>
      </c>
      <c r="AT168" s="13"/>
      <c r="AU168" s="13">
        <v>51</v>
      </c>
      <c r="AV168" s="13"/>
      <c r="AW168" s="13">
        <v>52</v>
      </c>
      <c r="AY168" s="35">
        <v>58</v>
      </c>
    </row>
    <row r="169" spans="1:51" ht="12.75">
      <c r="A169" s="1"/>
      <c r="B169" s="1"/>
      <c r="C169" s="1"/>
      <c r="D169" s="2" t="s">
        <v>78</v>
      </c>
      <c r="E169" s="1"/>
      <c r="F169" s="1"/>
      <c r="G169" s="1"/>
      <c r="H169" s="1"/>
      <c r="I169" s="13">
        <v>37</v>
      </c>
      <c r="J169" s="1"/>
      <c r="K169" s="13">
        <v>36</v>
      </c>
      <c r="L169" s="1"/>
      <c r="M169" s="13">
        <v>39</v>
      </c>
      <c r="N169" s="1"/>
      <c r="O169" s="13">
        <v>38</v>
      </c>
      <c r="P169" s="1"/>
      <c r="Q169" s="13">
        <v>36</v>
      </c>
      <c r="R169" s="1"/>
      <c r="S169" s="13">
        <v>37</v>
      </c>
      <c r="T169" s="1"/>
      <c r="U169" s="13">
        <v>39</v>
      </c>
      <c r="V169" s="1"/>
      <c r="W169" s="13">
        <v>43</v>
      </c>
      <c r="X169" s="1"/>
      <c r="Y169" s="13">
        <v>44</v>
      </c>
      <c r="Z169" s="1"/>
      <c r="AA169" s="13">
        <v>41</v>
      </c>
      <c r="AB169" s="1"/>
      <c r="AC169" s="13">
        <v>44</v>
      </c>
      <c r="AD169" s="1"/>
      <c r="AE169" s="13">
        <v>42</v>
      </c>
      <c r="AF169" s="1"/>
      <c r="AG169" s="13">
        <v>45</v>
      </c>
      <c r="AH169" s="1"/>
      <c r="AI169" s="1">
        <v>46</v>
      </c>
      <c r="AJ169" s="1"/>
      <c r="AK169" s="13">
        <v>40</v>
      </c>
      <c r="AL169" s="1"/>
      <c r="AM169" s="13">
        <v>40</v>
      </c>
      <c r="AN169" s="1"/>
      <c r="AO169" s="13">
        <v>41</v>
      </c>
      <c r="AP169" s="13"/>
      <c r="AQ169" s="13">
        <v>50</v>
      </c>
      <c r="AR169" s="13"/>
      <c r="AS169" s="13">
        <v>45</v>
      </c>
      <c r="AT169" s="13"/>
      <c r="AU169" s="13">
        <v>40</v>
      </c>
      <c r="AV169" s="13"/>
      <c r="AW169" s="13">
        <v>41</v>
      </c>
      <c r="AY169" s="35">
        <v>44</v>
      </c>
    </row>
    <row r="170" spans="1:49" ht="13.5" thickBot="1">
      <c r="A170" s="1"/>
      <c r="B170" s="1"/>
      <c r="C170" s="1"/>
      <c r="D170" s="2"/>
      <c r="E170" s="1"/>
      <c r="F170" s="1"/>
      <c r="G170" s="1"/>
      <c r="H170" s="1"/>
      <c r="I170" s="13"/>
      <c r="J170" s="1"/>
      <c r="K170" s="13"/>
      <c r="L170" s="1"/>
      <c r="M170" s="13"/>
      <c r="N170" s="1"/>
      <c r="O170" s="13"/>
      <c r="P170" s="1"/>
      <c r="Q170" s="13"/>
      <c r="R170" s="1"/>
      <c r="S170" s="13"/>
      <c r="T170" s="1"/>
      <c r="U170" s="13"/>
      <c r="V170" s="1"/>
      <c r="W170" s="13"/>
      <c r="X170" s="1"/>
      <c r="Y170" s="13"/>
      <c r="Z170" s="1"/>
      <c r="AA170" s="13"/>
      <c r="AB170" s="1"/>
      <c r="AC170" s="13"/>
      <c r="AD170" s="1"/>
      <c r="AE170" s="13"/>
      <c r="AF170" s="1"/>
      <c r="AG170" s="13"/>
      <c r="AH170" s="1"/>
      <c r="AI170" s="1"/>
      <c r="AJ170" s="1"/>
      <c r="AK170" s="13"/>
      <c r="AL170" s="1"/>
      <c r="AM170" s="13"/>
      <c r="AN170" s="1"/>
      <c r="AO170" s="13"/>
      <c r="AP170" s="13"/>
      <c r="AQ170" s="1"/>
      <c r="AR170" s="1"/>
      <c r="AS170" s="1"/>
      <c r="AT170" s="1"/>
      <c r="AU170" s="1"/>
      <c r="AV170" s="1"/>
      <c r="AW170" s="1"/>
    </row>
    <row r="171" spans="1:51" ht="13.5" thickBot="1">
      <c r="A171" s="1"/>
      <c r="B171" s="1"/>
      <c r="C171" s="20" t="s">
        <v>80</v>
      </c>
      <c r="D171" s="21"/>
      <c r="E171" s="21"/>
      <c r="F171" s="21"/>
      <c r="G171" s="22"/>
      <c r="H171" s="1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4" t="s">
        <v>3</v>
      </c>
      <c r="AN171" s="1"/>
      <c r="AO171" s="4" t="s">
        <v>3</v>
      </c>
      <c r="AP171" s="4"/>
      <c r="AQ171" s="4" t="s">
        <v>3</v>
      </c>
      <c r="AR171" s="4"/>
      <c r="AS171" s="4" t="s">
        <v>3</v>
      </c>
      <c r="AT171" s="4"/>
      <c r="AU171" s="4" t="s">
        <v>3</v>
      </c>
      <c r="AV171" s="4"/>
      <c r="AW171" s="4" t="s">
        <v>3</v>
      </c>
      <c r="AX171" s="1"/>
      <c r="AY171" s="58" t="s">
        <v>3</v>
      </c>
    </row>
    <row r="172" spans="1:51" ht="12.75">
      <c r="A172" s="1"/>
      <c r="B172" s="1"/>
      <c r="C172" s="1"/>
      <c r="D172" s="23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5">
        <v>1</v>
      </c>
      <c r="X172" s="24"/>
      <c r="Y172" s="25">
        <v>1</v>
      </c>
      <c r="Z172" s="24"/>
      <c r="AA172" s="25">
        <v>1</v>
      </c>
      <c r="AB172" s="24"/>
      <c r="AC172" s="25">
        <v>1</v>
      </c>
      <c r="AD172" s="24"/>
      <c r="AE172" s="30">
        <v>1</v>
      </c>
      <c r="AF172" s="31"/>
      <c r="AG172" s="31"/>
      <c r="AH172" s="31"/>
      <c r="AI172" s="31"/>
      <c r="AJ172" s="31"/>
      <c r="AK172" s="31"/>
      <c r="AL172" s="7"/>
      <c r="AM172" s="19" t="s">
        <v>107</v>
      </c>
      <c r="AN172" s="42"/>
      <c r="AO172" s="19" t="s">
        <v>108</v>
      </c>
      <c r="AP172" s="43"/>
      <c r="AQ172" s="19" t="s">
        <v>110</v>
      </c>
      <c r="AR172" s="43"/>
      <c r="AS172" s="19" t="s">
        <v>113</v>
      </c>
      <c r="AT172" s="43"/>
      <c r="AU172" s="19" t="s">
        <v>115</v>
      </c>
      <c r="AV172" s="43"/>
      <c r="AW172" s="19" t="s">
        <v>120</v>
      </c>
      <c r="AX172" s="42"/>
      <c r="AY172" s="58" t="s">
        <v>124</v>
      </c>
    </row>
    <row r="173" spans="1:51" ht="12.75">
      <c r="A173" s="1"/>
      <c r="B173" s="1"/>
      <c r="C173" s="1"/>
      <c r="D173" s="26" t="s">
        <v>81</v>
      </c>
      <c r="E173" s="27"/>
      <c r="F173" s="27"/>
      <c r="G173" s="27"/>
      <c r="H173" s="27"/>
      <c r="I173" s="28">
        <v>1</v>
      </c>
      <c r="J173" s="27"/>
      <c r="K173" s="28">
        <v>1</v>
      </c>
      <c r="L173" s="27"/>
      <c r="M173" s="28">
        <v>1</v>
      </c>
      <c r="N173" s="27"/>
      <c r="O173" s="28">
        <v>1</v>
      </c>
      <c r="P173" s="27"/>
      <c r="Q173" s="28">
        <v>1</v>
      </c>
      <c r="R173" s="27"/>
      <c r="S173" s="28">
        <v>3</v>
      </c>
      <c r="T173" s="27"/>
      <c r="U173" s="28">
        <v>3</v>
      </c>
      <c r="V173" s="27"/>
      <c r="W173" s="28">
        <v>3</v>
      </c>
      <c r="X173" s="27"/>
      <c r="Y173" s="28">
        <v>3</v>
      </c>
      <c r="Z173" s="27"/>
      <c r="AA173" s="28">
        <v>1</v>
      </c>
      <c r="AB173" s="27"/>
      <c r="AC173" s="28">
        <v>1</v>
      </c>
      <c r="AD173" s="27"/>
      <c r="AE173" s="32">
        <v>1</v>
      </c>
      <c r="AF173" s="33"/>
      <c r="AG173" s="33"/>
      <c r="AH173" s="33"/>
      <c r="AI173" s="33"/>
      <c r="AJ173" s="33"/>
      <c r="AK173" s="33"/>
      <c r="AL173" s="33"/>
      <c r="AM173" s="33">
        <v>1</v>
      </c>
      <c r="AN173" s="33"/>
      <c r="AO173" s="33">
        <v>1</v>
      </c>
      <c r="AP173" s="33"/>
      <c r="AQ173" s="33" t="s">
        <v>91</v>
      </c>
      <c r="AR173" s="33"/>
      <c r="AS173" s="33" t="s">
        <v>91</v>
      </c>
      <c r="AT173" s="33"/>
      <c r="AU173" s="33" t="s">
        <v>91</v>
      </c>
      <c r="AV173" s="33"/>
      <c r="AW173" s="33" t="s">
        <v>91</v>
      </c>
      <c r="AX173" s="59"/>
      <c r="AY173" s="60"/>
    </row>
    <row r="174" spans="1:51" ht="12.75">
      <c r="A174" s="1"/>
      <c r="B174" s="1"/>
      <c r="C174" s="1"/>
      <c r="D174" s="26" t="s">
        <v>82</v>
      </c>
      <c r="E174" s="27"/>
      <c r="F174" s="27"/>
      <c r="G174" s="27"/>
      <c r="H174" s="27"/>
      <c r="I174" s="28">
        <v>3</v>
      </c>
      <c r="J174" s="27"/>
      <c r="K174" s="28">
        <v>3</v>
      </c>
      <c r="L174" s="27"/>
      <c r="M174" s="28">
        <v>3</v>
      </c>
      <c r="N174" s="27"/>
      <c r="O174" s="28">
        <v>3</v>
      </c>
      <c r="P174" s="27"/>
      <c r="Q174" s="28">
        <v>3</v>
      </c>
      <c r="R174" s="27"/>
      <c r="S174" s="28">
        <v>3</v>
      </c>
      <c r="T174" s="27"/>
      <c r="U174" s="28">
        <v>3</v>
      </c>
      <c r="V174" s="27"/>
      <c r="W174" s="28">
        <v>2</v>
      </c>
      <c r="X174" s="27"/>
      <c r="Y174" s="28">
        <v>3</v>
      </c>
      <c r="Z174" s="27"/>
      <c r="AA174" s="28">
        <v>2</v>
      </c>
      <c r="AB174" s="27"/>
      <c r="AC174" s="28">
        <v>1</v>
      </c>
      <c r="AD174" s="27"/>
      <c r="AE174" s="32">
        <v>1</v>
      </c>
      <c r="AF174" s="33"/>
      <c r="AG174" s="32">
        <v>1</v>
      </c>
      <c r="AH174" s="33"/>
      <c r="AI174" s="33">
        <v>1</v>
      </c>
      <c r="AJ174" s="33"/>
      <c r="AK174" s="33">
        <v>1</v>
      </c>
      <c r="AL174" s="33"/>
      <c r="AM174" s="33" t="s">
        <v>91</v>
      </c>
      <c r="AN174" s="33"/>
      <c r="AO174" s="33" t="s">
        <v>91</v>
      </c>
      <c r="AP174" s="33"/>
      <c r="AQ174" s="33" t="s">
        <v>91</v>
      </c>
      <c r="AR174" s="33"/>
      <c r="AS174" s="33" t="s">
        <v>91</v>
      </c>
      <c r="AT174" s="33"/>
      <c r="AU174" s="33">
        <v>1</v>
      </c>
      <c r="AV174" s="33"/>
      <c r="AW174" s="33">
        <v>2</v>
      </c>
      <c r="AX174" s="59"/>
      <c r="AY174" s="60">
        <v>1</v>
      </c>
    </row>
    <row r="175" spans="1:51" ht="12.75">
      <c r="A175" s="1"/>
      <c r="B175" s="1"/>
      <c r="C175" s="1"/>
      <c r="D175" s="26" t="s">
        <v>83</v>
      </c>
      <c r="E175" s="27"/>
      <c r="F175" s="27"/>
      <c r="G175" s="27"/>
      <c r="H175" s="27"/>
      <c r="I175" s="28">
        <v>2</v>
      </c>
      <c r="J175" s="27"/>
      <c r="K175" s="28">
        <v>2</v>
      </c>
      <c r="L175" s="27"/>
      <c r="M175" s="28">
        <v>3</v>
      </c>
      <c r="N175" s="27"/>
      <c r="O175" s="28">
        <v>4</v>
      </c>
      <c r="P175" s="27"/>
      <c r="Q175" s="28">
        <v>4</v>
      </c>
      <c r="R175" s="27"/>
      <c r="S175" s="28">
        <v>2</v>
      </c>
      <c r="T175" s="27"/>
      <c r="U175" s="28">
        <v>2</v>
      </c>
      <c r="V175" s="27"/>
      <c r="W175" s="28">
        <v>2</v>
      </c>
      <c r="X175" s="27"/>
      <c r="Y175" s="28">
        <v>1</v>
      </c>
      <c r="Z175" s="27"/>
      <c r="AA175" s="27"/>
      <c r="AB175" s="27"/>
      <c r="AC175" s="28">
        <v>1</v>
      </c>
      <c r="AD175" s="27"/>
      <c r="AE175" s="32">
        <v>2</v>
      </c>
      <c r="AF175" s="33"/>
      <c r="AG175" s="32">
        <v>2</v>
      </c>
      <c r="AH175" s="33"/>
      <c r="AI175" s="33">
        <v>4</v>
      </c>
      <c r="AJ175" s="33"/>
      <c r="AK175" s="33">
        <v>2</v>
      </c>
      <c r="AL175" s="33"/>
      <c r="AM175" s="33">
        <v>3</v>
      </c>
      <c r="AN175" s="33"/>
      <c r="AO175" s="33">
        <v>6</v>
      </c>
      <c r="AP175" s="33"/>
      <c r="AQ175" s="33">
        <v>3</v>
      </c>
      <c r="AR175" s="33"/>
      <c r="AS175" s="33">
        <v>4</v>
      </c>
      <c r="AT175" s="33"/>
      <c r="AU175" s="33">
        <v>2</v>
      </c>
      <c r="AV175" s="33"/>
      <c r="AW175" s="33">
        <v>1</v>
      </c>
      <c r="AX175" s="59"/>
      <c r="AY175" s="60">
        <v>1</v>
      </c>
    </row>
    <row r="176" spans="1:51" ht="12.75">
      <c r="A176" s="1"/>
      <c r="B176" s="1"/>
      <c r="C176" s="1"/>
      <c r="D176" s="26" t="s">
        <v>84</v>
      </c>
      <c r="E176" s="27"/>
      <c r="F176" s="27"/>
      <c r="G176" s="27"/>
      <c r="H176" s="27"/>
      <c r="I176" s="28">
        <v>3</v>
      </c>
      <c r="J176" s="27"/>
      <c r="K176" s="28">
        <v>2</v>
      </c>
      <c r="L176" s="27"/>
      <c r="M176" s="28">
        <v>3</v>
      </c>
      <c r="N176" s="27"/>
      <c r="O176" s="28">
        <v>1</v>
      </c>
      <c r="P176" s="27"/>
      <c r="Q176" s="27"/>
      <c r="R176" s="27"/>
      <c r="S176" s="28">
        <v>1</v>
      </c>
      <c r="T176" s="27"/>
      <c r="U176" s="28">
        <v>1</v>
      </c>
      <c r="V176" s="27"/>
      <c r="W176" s="28">
        <v>1</v>
      </c>
      <c r="X176" s="27"/>
      <c r="Y176" s="28">
        <v>1</v>
      </c>
      <c r="Z176" s="27"/>
      <c r="AA176" s="28">
        <v>1</v>
      </c>
      <c r="AB176" s="27"/>
      <c r="AC176" s="28">
        <v>3</v>
      </c>
      <c r="AD176" s="27"/>
      <c r="AE176" s="32">
        <v>5</v>
      </c>
      <c r="AF176" s="33"/>
      <c r="AG176" s="32">
        <v>8</v>
      </c>
      <c r="AH176" s="33"/>
      <c r="AI176" s="33">
        <v>6</v>
      </c>
      <c r="AJ176" s="33"/>
      <c r="AK176" s="33">
        <v>6</v>
      </c>
      <c r="AL176" s="33"/>
      <c r="AM176" s="33">
        <v>5</v>
      </c>
      <c r="AN176" s="33"/>
      <c r="AO176" s="33">
        <v>3</v>
      </c>
      <c r="AP176" s="33"/>
      <c r="AQ176" s="33">
        <v>1</v>
      </c>
      <c r="AR176" s="33"/>
      <c r="AS176" s="33"/>
      <c r="AT176" s="33"/>
      <c r="AU176" s="33">
        <v>1</v>
      </c>
      <c r="AV176" s="33"/>
      <c r="AW176" s="33">
        <v>1</v>
      </c>
      <c r="AX176" s="59"/>
      <c r="AY176" s="60">
        <v>4</v>
      </c>
    </row>
    <row r="177" spans="1:51" ht="12.75">
      <c r="A177" s="1"/>
      <c r="B177" s="1"/>
      <c r="C177" s="1"/>
      <c r="D177" s="26" t="s">
        <v>85</v>
      </c>
      <c r="E177" s="27"/>
      <c r="F177" s="27"/>
      <c r="G177" s="27"/>
      <c r="H177" s="27"/>
      <c r="I177" s="28">
        <v>2</v>
      </c>
      <c r="J177" s="27"/>
      <c r="K177" s="28">
        <v>1</v>
      </c>
      <c r="L177" s="27"/>
      <c r="M177" s="28">
        <v>1</v>
      </c>
      <c r="N177" s="27"/>
      <c r="O177" s="28">
        <v>1</v>
      </c>
      <c r="P177" s="27"/>
      <c r="Q177" s="28">
        <v>1</v>
      </c>
      <c r="R177" s="27"/>
      <c r="S177" s="28">
        <v>1</v>
      </c>
      <c r="T177" s="27"/>
      <c r="U177" s="28">
        <v>5</v>
      </c>
      <c r="V177" s="27"/>
      <c r="W177" s="28">
        <v>5</v>
      </c>
      <c r="X177" s="27"/>
      <c r="Y177" s="28">
        <v>6</v>
      </c>
      <c r="Z177" s="27"/>
      <c r="AA177" s="28">
        <v>6</v>
      </c>
      <c r="AB177" s="27"/>
      <c r="AC177" s="28">
        <v>4</v>
      </c>
      <c r="AD177" s="27"/>
      <c r="AE177" s="33"/>
      <c r="AF177" s="33"/>
      <c r="AG177" s="32">
        <v>1</v>
      </c>
      <c r="AH177" s="33"/>
      <c r="AI177" s="33">
        <v>3</v>
      </c>
      <c r="AJ177" s="33"/>
      <c r="AK177" s="33">
        <v>3</v>
      </c>
      <c r="AL177" s="33"/>
      <c r="AM177" s="33">
        <v>3</v>
      </c>
      <c r="AN177" s="33"/>
      <c r="AO177" s="33">
        <v>5</v>
      </c>
      <c r="AP177" s="33"/>
      <c r="AQ177" s="33">
        <v>3</v>
      </c>
      <c r="AR177" s="33"/>
      <c r="AS177" s="33">
        <v>3</v>
      </c>
      <c r="AT177" s="33"/>
      <c r="AU177" s="33">
        <v>3</v>
      </c>
      <c r="AV177" s="33"/>
      <c r="AW177" s="33">
        <v>3</v>
      </c>
      <c r="AX177" s="59"/>
      <c r="AY177" s="60"/>
    </row>
    <row r="178" spans="1:51" ht="12.75">
      <c r="A178" s="1"/>
      <c r="B178" s="1"/>
      <c r="C178" s="1"/>
      <c r="D178" s="26" t="s">
        <v>86</v>
      </c>
      <c r="E178" s="27"/>
      <c r="F178" s="27"/>
      <c r="G178" s="27"/>
      <c r="H178" s="27"/>
      <c r="I178" s="28">
        <v>2</v>
      </c>
      <c r="J178" s="27"/>
      <c r="K178" s="28">
        <v>5</v>
      </c>
      <c r="L178" s="27"/>
      <c r="M178" s="28">
        <v>5</v>
      </c>
      <c r="N178" s="27"/>
      <c r="O178" s="28">
        <v>6</v>
      </c>
      <c r="P178" s="27"/>
      <c r="Q178" s="28">
        <v>6</v>
      </c>
      <c r="R178" s="27"/>
      <c r="S178" s="28">
        <v>5</v>
      </c>
      <c r="T178" s="27"/>
      <c r="U178" s="28">
        <v>1</v>
      </c>
      <c r="V178" s="27"/>
      <c r="W178" s="28">
        <v>2</v>
      </c>
      <c r="X178" s="27"/>
      <c r="Y178" s="28">
        <v>2</v>
      </c>
      <c r="Z178" s="27"/>
      <c r="AA178" s="28">
        <v>2</v>
      </c>
      <c r="AB178" s="27"/>
      <c r="AC178" s="28">
        <v>2</v>
      </c>
      <c r="AD178" s="27"/>
      <c r="AE178" s="32">
        <v>3</v>
      </c>
      <c r="AF178" s="33"/>
      <c r="AG178" s="32">
        <v>2</v>
      </c>
      <c r="AH178" s="33"/>
      <c r="AI178" s="33">
        <v>2</v>
      </c>
      <c r="AJ178" s="33"/>
      <c r="AK178" s="33">
        <v>2</v>
      </c>
      <c r="AL178" s="33"/>
      <c r="AM178" s="33">
        <v>3</v>
      </c>
      <c r="AN178" s="33"/>
      <c r="AO178" s="33">
        <v>4</v>
      </c>
      <c r="AP178" s="33"/>
      <c r="AQ178" s="33" t="s">
        <v>91</v>
      </c>
      <c r="AR178" s="33"/>
      <c r="AS178" s="33">
        <v>1</v>
      </c>
      <c r="AT178" s="33"/>
      <c r="AU178" s="33">
        <v>1</v>
      </c>
      <c r="AV178" s="33"/>
      <c r="AW178" s="33" t="s">
        <v>91</v>
      </c>
      <c r="AX178" s="59"/>
      <c r="AY178" s="60"/>
    </row>
    <row r="179" spans="1:51" ht="12.75">
      <c r="A179" s="1"/>
      <c r="B179" s="1"/>
      <c r="C179" s="1"/>
      <c r="D179" s="26" t="s">
        <v>87</v>
      </c>
      <c r="E179" s="27"/>
      <c r="F179" s="27"/>
      <c r="G179" s="27"/>
      <c r="H179" s="27"/>
      <c r="I179" s="28">
        <v>4</v>
      </c>
      <c r="J179" s="27"/>
      <c r="K179" s="28">
        <v>2</v>
      </c>
      <c r="L179" s="27"/>
      <c r="M179" s="28">
        <v>4</v>
      </c>
      <c r="N179" s="27"/>
      <c r="O179" s="28">
        <v>2</v>
      </c>
      <c r="P179" s="27"/>
      <c r="Q179" s="28">
        <v>2</v>
      </c>
      <c r="R179" s="27"/>
      <c r="S179" s="28">
        <v>2</v>
      </c>
      <c r="T179" s="27"/>
      <c r="U179" s="28">
        <v>2</v>
      </c>
      <c r="V179" s="27"/>
      <c r="W179" s="28">
        <v>1</v>
      </c>
      <c r="X179" s="27"/>
      <c r="Y179" s="27"/>
      <c r="Z179" s="27"/>
      <c r="AA179" s="27"/>
      <c r="AB179" s="27"/>
      <c r="AC179" s="28">
        <v>1</v>
      </c>
      <c r="AD179" s="27"/>
      <c r="AE179" s="32">
        <v>2</v>
      </c>
      <c r="AF179" s="33"/>
      <c r="AG179" s="32">
        <v>1</v>
      </c>
      <c r="AH179" s="33"/>
      <c r="AI179" s="33">
        <v>1</v>
      </c>
      <c r="AJ179" s="33"/>
      <c r="AK179" s="33">
        <v>4</v>
      </c>
      <c r="AL179" s="33"/>
      <c r="AM179" s="33">
        <v>5</v>
      </c>
      <c r="AN179" s="33"/>
      <c r="AO179" s="33">
        <v>3</v>
      </c>
      <c r="AP179" s="33"/>
      <c r="AQ179" s="33" t="s">
        <v>91</v>
      </c>
      <c r="AR179" s="33"/>
      <c r="AS179" s="33" t="s">
        <v>91</v>
      </c>
      <c r="AT179" s="33"/>
      <c r="AU179" s="33">
        <v>1</v>
      </c>
      <c r="AV179" s="33"/>
      <c r="AW179" s="33">
        <v>1</v>
      </c>
      <c r="AX179" s="59"/>
      <c r="AY179" s="60">
        <v>1</v>
      </c>
    </row>
    <row r="180" spans="1:51" ht="12.75">
      <c r="A180" s="1"/>
      <c r="B180" s="1"/>
      <c r="C180" s="1"/>
      <c r="D180" s="26" t="s">
        <v>88</v>
      </c>
      <c r="E180" s="27"/>
      <c r="F180" s="27"/>
      <c r="G180" s="27"/>
      <c r="H180" s="27"/>
      <c r="I180" s="28">
        <v>2</v>
      </c>
      <c r="J180" s="27"/>
      <c r="K180" s="28">
        <v>4</v>
      </c>
      <c r="L180" s="27"/>
      <c r="M180" s="28">
        <v>1</v>
      </c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8">
        <v>1</v>
      </c>
      <c r="AB180" s="27"/>
      <c r="AC180" s="27"/>
      <c r="AD180" s="27"/>
      <c r="AE180" s="33"/>
      <c r="AF180" s="33"/>
      <c r="AG180" s="33"/>
      <c r="AH180" s="33"/>
      <c r="AI180" s="33">
        <v>1</v>
      </c>
      <c r="AJ180" s="33"/>
      <c r="AK180" s="33"/>
      <c r="AL180" s="33"/>
      <c r="AM180" s="33">
        <v>1</v>
      </c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59"/>
      <c r="AY180" s="60"/>
    </row>
    <row r="181" spans="1:51" ht="12.75">
      <c r="A181" s="1"/>
      <c r="B181" s="1"/>
      <c r="C181" s="1"/>
      <c r="D181" s="26" t="s">
        <v>89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3"/>
      <c r="AF181" s="33"/>
      <c r="AG181" s="33"/>
      <c r="AH181" s="33"/>
      <c r="AI181" s="33"/>
      <c r="AJ181" s="33"/>
      <c r="AK181" s="33">
        <v>1</v>
      </c>
      <c r="AL181" s="33"/>
      <c r="AM181" s="33" t="s">
        <v>91</v>
      </c>
      <c r="AN181" s="33"/>
      <c r="AO181" s="33" t="s">
        <v>91</v>
      </c>
      <c r="AP181" s="33"/>
      <c r="AQ181" s="33" t="s">
        <v>91</v>
      </c>
      <c r="AR181" s="33"/>
      <c r="AS181" s="33" t="s">
        <v>91</v>
      </c>
      <c r="AT181" s="33"/>
      <c r="AU181" s="33" t="s">
        <v>91</v>
      </c>
      <c r="AV181" s="33"/>
      <c r="AW181" s="33" t="s">
        <v>91</v>
      </c>
      <c r="AX181" s="59"/>
      <c r="AY181" s="60"/>
    </row>
    <row r="182" spans="1:49" ht="12.75">
      <c r="A182" s="1"/>
      <c r="B182" s="1"/>
      <c r="C182" s="1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</row>
    <row r="183" spans="1:49" ht="12.75">
      <c r="A183" s="1"/>
      <c r="B183" s="1"/>
      <c r="C183" s="1"/>
      <c r="D183" s="1" t="s">
        <v>109</v>
      </c>
      <c r="E183" s="48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</row>
    <row r="184" spans="1:49" ht="12.75">
      <c r="A184" s="1"/>
      <c r="B184" s="1"/>
      <c r="C184" s="1"/>
      <c r="D184" s="1" t="s">
        <v>111</v>
      </c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2"/>
      <c r="E185" s="1"/>
      <c r="F185" s="1"/>
      <c r="G185" s="1"/>
      <c r="H185" s="1"/>
      <c r="I185" s="13"/>
      <c r="J185" s="1"/>
      <c r="K185" s="13"/>
      <c r="L185" s="1"/>
      <c r="M185" s="13"/>
      <c r="N185" s="1"/>
      <c r="O185" s="13"/>
      <c r="P185" s="1"/>
      <c r="Q185" s="13"/>
      <c r="R185" s="1"/>
      <c r="S185" s="13"/>
      <c r="T185" s="1"/>
      <c r="U185" s="13"/>
      <c r="V185" s="1"/>
      <c r="W185" s="13"/>
      <c r="X185" s="1"/>
      <c r="Y185" s="13"/>
      <c r="Z185" s="1"/>
      <c r="AA185" s="13"/>
      <c r="AB185" s="1"/>
      <c r="AC185" s="13"/>
      <c r="AD185" s="1"/>
      <c r="AE185" s="13"/>
      <c r="AF185" s="1"/>
      <c r="AG185" s="13"/>
      <c r="AH185" s="1"/>
      <c r="AI185" s="1"/>
      <c r="AJ185" s="1"/>
      <c r="AK185" s="13"/>
      <c r="AL185" s="1"/>
      <c r="AM185" s="13"/>
      <c r="AN185" s="1"/>
      <c r="AO185" s="13"/>
      <c r="AP185" s="13"/>
      <c r="AQ185" s="1"/>
      <c r="AR185" s="1"/>
      <c r="AS185" s="1"/>
      <c r="AT185" s="1"/>
      <c r="AU185" s="1"/>
      <c r="AV185" s="1"/>
      <c r="AW185" s="1"/>
    </row>
  </sheetData>
  <sheetProtection/>
  <mergeCells count="4">
    <mergeCell ref="C6:AX6"/>
    <mergeCell ref="C8:AX8"/>
    <mergeCell ref="C123:AX123"/>
    <mergeCell ref="C145:AX145"/>
  </mergeCells>
  <printOptions horizontalCentered="1"/>
  <pageMargins left="0.75" right="0" top="0.75" bottom="0.4" header="0.5" footer="0.5"/>
  <pageSetup horizontalDpi="600" verticalDpi="600" orientation="portrait" r:id="rId1"/>
  <headerFooter alignWithMargins="0">
    <oddFooter>&amp;LCS/&amp;P</oddFooter>
  </headerFooter>
  <rowBreaks count="2" manualBreakCount="2">
    <brk id="64" min="2" max="51" man="1"/>
    <brk id="120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2008-01-28T14:30:35Z</cp:lastPrinted>
  <dcterms:created xsi:type="dcterms:W3CDTF">2001-07-05T19:13:14Z</dcterms:created>
  <dcterms:modified xsi:type="dcterms:W3CDTF">2009-05-14T19:42:14Z</dcterms:modified>
  <cp:category/>
  <cp:version/>
  <cp:contentType/>
  <cp:contentStatus/>
</cp:coreProperties>
</file>