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ModLang" sheetId="1" r:id="rId1"/>
  </sheets>
  <definedNames>
    <definedName name="_Regression_Int" localSheetId="0" hidden="1">1</definedName>
    <definedName name="_xlnm.Print_Area" localSheetId="0">'ModLang'!$C:$AB</definedName>
    <definedName name="Print_Area_MI">'ModLang'!$C$3:$S$171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<sst xmlns="http://schemas.openxmlformats.org/spreadsheetml/2006/main" count="258" uniqueCount="100">
  <si>
    <t>DEPARTMENTAL</t>
  </si>
  <si>
    <t>DATA SUMMARY</t>
  </si>
  <si>
    <t>I.  STUDENT TRENDS</t>
  </si>
  <si>
    <t>FALL</t>
  </si>
  <si>
    <t>1998</t>
  </si>
  <si>
    <t>1999</t>
  </si>
  <si>
    <t>2000</t>
  </si>
  <si>
    <t>A.  UNDERGRADUATE DEGREE STUDENTS</t>
  </si>
  <si>
    <t>1.  Majors</t>
  </si>
  <si>
    <t>French</t>
  </si>
  <si>
    <t>French 7-12</t>
  </si>
  <si>
    <t>-</t>
  </si>
  <si>
    <t>Spanish</t>
  </si>
  <si>
    <t>Spanish 7-12</t>
  </si>
  <si>
    <t>Total</t>
  </si>
  <si>
    <t>2.  2nd Majors</t>
  </si>
  <si>
    <t>3.  Mean Cum GPA For Majors (May)</t>
  </si>
  <si>
    <t>1997-98</t>
  </si>
  <si>
    <t>1998-99</t>
  </si>
  <si>
    <t>1999-00</t>
  </si>
  <si>
    <t>French (BA)</t>
  </si>
  <si>
    <t>French 7-12 (BA)</t>
  </si>
  <si>
    <t>Spanish (BA)</t>
  </si>
  <si>
    <t>Spanish 7-12 (BA)</t>
  </si>
  <si>
    <t>B.  GRADUATE DEGREE STUDENTS</t>
  </si>
  <si>
    <t>(No Graduate Program)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</si>
  <si>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</si>
  <si>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</si>
  <si>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</si>
  <si>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</si>
  <si>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</si>
  <si>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</si>
  <si>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</si>
  <si>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Total Transfers</t>
  </si>
  <si>
    <t>Mean Entering GPA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</si>
  <si>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</si>
  <si>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</si>
  <si>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</si>
  <si>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</si>
  <si>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</si>
  <si>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</si>
  <si>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</si>
  <si>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</si>
  <si>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</si>
  <si>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</si>
  <si>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</si>
  <si>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</si>
  <si>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</si>
  <si>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TO GCP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</si>
  <si>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</si>
  <si>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</si>
  <si>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</si>
  <si>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</si>
  <si>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</si>
  <si>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</si>
  <si>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</si>
  <si>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</si>
  <si>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</si>
  <si>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</si>
  <si>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</si>
  <si>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</si>
  <si>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</si>
  <si>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</si>
  <si>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</si>
  <si>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</si>
  <si>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</si>
  <si>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</si>
  <si>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</si>
  <si>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</si>
  <si>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</si>
  <si>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</si>
  <si>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</si>
  <si>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</si>
  <si>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</si>
  <si>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</si>
  <si>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</si>
  <si>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DEPARTMENT OF MODERN LANGUAGES</t>
  </si>
  <si>
    <t>DEPARTMENT OF MODERN LANGUAGES (Continued)</t>
  </si>
  <si>
    <t>2000-01</t>
  </si>
  <si>
    <t>4.  Bachelors Degrees Awarded (7/1 - 6/30)</t>
  </si>
  <si>
    <t>2.  Masters Degrees Awarded (7/1 - 6/30)</t>
  </si>
  <si>
    <t>C.  UG MAJORS/FTE FAC (INCL. 2ND MAJORS)</t>
  </si>
  <si>
    <t>OFFICE OF INSTITUTIONAL RESEARCH &amp; PLANNING</t>
  </si>
  <si>
    <t xml:space="preserve"> </t>
  </si>
  <si>
    <t>2001-02</t>
  </si>
  <si>
    <t>Spanish - Adolescent Educ</t>
  </si>
  <si>
    <t>French - Adolescent Educ</t>
  </si>
  <si>
    <t>French Adolescent Educ</t>
  </si>
  <si>
    <t>2003-04</t>
  </si>
  <si>
    <t>over 65</t>
  </si>
  <si>
    <t>SUNY at Fredonia</t>
  </si>
  <si>
    <t>II.  DEPARTMENTAL WORKLOAD</t>
  </si>
  <si>
    <t>III.  INSTRUCTIONAL FACULTY</t>
  </si>
  <si>
    <t>2005-06</t>
  </si>
  <si>
    <t>2004-05</t>
  </si>
  <si>
    <t>University Mean</t>
  </si>
  <si>
    <t>3.  University Wide Profiles</t>
  </si>
  <si>
    <t>% - University Total</t>
  </si>
  <si>
    <t>2006-07</t>
  </si>
  <si>
    <t>2007-08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</si>
</sst>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40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Book Antiqua"/>
      <family val="1"/>
    </font>
    <font>
      <i/>
      <sz val="16"/>
      <name val="Book Antiqua"/>
      <family val="1"/>
    </font>
    <font>
      <b/>
      <i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right"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10" xfId="0" applyFont="1" applyBorder="1" applyAlignment="1">
      <alignment/>
    </xf>
    <xf numFmtId="164" fontId="3" fillId="0" borderId="10" xfId="0" applyFont="1" applyBorder="1" applyAlignment="1" applyProtection="1">
      <alignment horizontal="center"/>
      <protection/>
    </xf>
    <xf numFmtId="164" fontId="3" fillId="0" borderId="10" xfId="0" applyFont="1" applyBorder="1" applyAlignment="1">
      <alignment/>
    </xf>
    <xf numFmtId="164" fontId="3" fillId="33" borderId="11" xfId="0" applyFont="1" applyFill="1" applyBorder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3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4" fontId="5" fillId="0" borderId="0" xfId="0" applyFont="1" applyAlignment="1">
      <alignment horizontal="left"/>
    </xf>
    <xf numFmtId="1" fontId="3" fillId="0" borderId="10" xfId="0" applyNumberFormat="1" applyFont="1" applyBorder="1" applyAlignment="1" applyProtection="1">
      <alignment horizontal="center"/>
      <protection/>
    </xf>
    <xf numFmtId="164" fontId="3" fillId="0" borderId="14" xfId="0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7" xfId="0" applyFont="1" applyBorder="1" applyAlignment="1" applyProtection="1">
      <alignment horizontal="left"/>
      <protection/>
    </xf>
    <xf numFmtId="164" fontId="2" fillId="0" borderId="17" xfId="0" applyFont="1" applyBorder="1" applyAlignment="1">
      <alignment/>
    </xf>
    <xf numFmtId="164" fontId="2" fillId="0" borderId="18" xfId="0" applyFont="1" applyBorder="1" applyAlignment="1" applyProtection="1">
      <alignment horizontal="left"/>
      <protection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2" fillId="0" borderId="17" xfId="0" applyFont="1" applyBorder="1" applyAlignment="1">
      <alignment horizontal="center"/>
    </xf>
    <xf numFmtId="164" fontId="2" fillId="0" borderId="17" xfId="0" applyFont="1" applyBorder="1" applyAlignment="1" applyProtection="1">
      <alignment horizontal="center"/>
      <protection/>
    </xf>
    <xf numFmtId="164" fontId="2" fillId="0" borderId="0" xfId="0" applyFont="1" applyAlignment="1">
      <alignment horizontal="center"/>
    </xf>
    <xf numFmtId="164" fontId="2" fillId="0" borderId="18" xfId="0" applyFont="1" applyBorder="1" applyAlignment="1" applyProtection="1">
      <alignment horizontal="center"/>
      <protection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0" xfId="0" applyFont="1" applyAlignment="1">
      <alignment/>
    </xf>
    <xf numFmtId="166" fontId="2" fillId="0" borderId="0" xfId="0" applyNumberFormat="1" applyFont="1" applyAlignment="1" applyProtection="1" quotePrefix="1">
      <alignment horizontal="right"/>
      <protection/>
    </xf>
    <xf numFmtId="1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5" fontId="2" fillId="0" borderId="15" xfId="0" applyNumberFormat="1" applyFont="1" applyBorder="1" applyAlignment="1" applyProtection="1">
      <alignment/>
      <protection/>
    </xf>
    <xf numFmtId="164" fontId="2" fillId="0" borderId="15" xfId="0" applyFont="1" applyBorder="1" applyAlignment="1" applyProtection="1">
      <alignment/>
      <protection/>
    </xf>
    <xf numFmtId="164" fontId="3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3" fillId="0" borderId="17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6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B173"/>
  <sheetViews>
    <sheetView showGridLines="0" tabSelected="1" zoomScalePageLayoutView="0" workbookViewId="0" topLeftCell="A1">
      <selection activeCell="A1" sqref="A1:IV2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9" width="2.7109375" style="0" customWidth="1"/>
    <col min="10" max="10" width="5.7109375" style="0" hidden="1" customWidth="1"/>
    <col min="11" max="11" width="2.7109375" style="0" hidden="1" customWidth="1"/>
    <col min="12" max="12" width="5.7109375" style="0" hidden="1" customWidth="1"/>
    <col min="13" max="13" width="2.7109375" style="0" customWidth="1"/>
    <col min="14" max="14" width="5.7109375" style="0" hidden="1" customWidth="1"/>
    <col min="15" max="15" width="2.7109375" style="0" hidden="1" customWidth="1"/>
    <col min="16" max="16" width="6.140625" style="0" hidden="1" customWidth="1"/>
    <col min="17" max="17" width="2.7109375" style="0" hidden="1" customWidth="1"/>
    <col min="18" max="18" width="6.28125" style="0" hidden="1" customWidth="1"/>
    <col min="19" max="19" width="2.7109375" style="0" hidden="1" customWidth="1"/>
    <col min="20" max="20" width="6.00390625" style="0" customWidth="1"/>
    <col min="21" max="21" width="2.7109375" style="0" customWidth="1"/>
    <col min="22" max="22" width="5.8515625" style="0" customWidth="1"/>
    <col min="23" max="23" width="2.57421875" style="0" customWidth="1"/>
    <col min="24" max="24" width="6.00390625" style="0" customWidth="1"/>
    <col min="25" max="25" width="2.57421875" style="0" customWidth="1"/>
    <col min="26" max="26" width="6.00390625" style="0" customWidth="1"/>
    <col min="27" max="27" width="2.57421875" style="0" customWidth="1"/>
    <col min="28" max="28" width="6.00390625" style="27" customWidth="1"/>
  </cols>
  <sheetData>
    <row r="3" spans="1:27" ht="12.75">
      <c r="A3" s="1"/>
      <c r="B3" s="1"/>
      <c r="C3" s="2" t="s">
        <v>82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1"/>
      <c r="R3" s="3"/>
      <c r="S3" s="3"/>
      <c r="U3" s="3"/>
      <c r="V3" s="3"/>
      <c r="W3" s="3"/>
      <c r="X3" s="3"/>
      <c r="Y3" s="3"/>
      <c r="Z3" s="3"/>
      <c r="AA3" s="3" t="s">
        <v>0</v>
      </c>
    </row>
    <row r="4" spans="1:27" ht="12.75">
      <c r="A4" s="1"/>
      <c r="B4" s="1"/>
      <c r="C4" s="2" t="s">
        <v>90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/>
      <c r="Q4" s="1"/>
      <c r="R4" s="3"/>
      <c r="S4" s="3"/>
      <c r="U4" s="3"/>
      <c r="V4" s="3"/>
      <c r="W4" s="3"/>
      <c r="X4" s="3"/>
      <c r="Y4" s="3"/>
      <c r="Z4" s="3"/>
      <c r="AA4" s="3" t="s">
        <v>1</v>
      </c>
    </row>
    <row r="5" spans="1:27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6.5" customHeight="1">
      <c r="A6" s="1"/>
      <c r="B6" s="1"/>
      <c r="C6" s="47" t="s">
        <v>76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</row>
    <row r="7" spans="1:27" ht="6.75" customHeight="1">
      <c r="A7" s="1"/>
      <c r="B7" s="1"/>
      <c r="C7" s="15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5.75">
      <c r="A8" s="1"/>
      <c r="B8" s="1"/>
      <c r="C8" s="48" t="s">
        <v>2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8" ht="12.75">
      <c r="A10" s="1"/>
      <c r="B10" s="1"/>
      <c r="C10" s="1"/>
      <c r="D10" s="1"/>
      <c r="E10" s="1"/>
      <c r="F10" s="1"/>
      <c r="G10" s="1"/>
      <c r="H10" s="1"/>
      <c r="I10" s="4"/>
      <c r="J10" s="5" t="s">
        <v>3</v>
      </c>
      <c r="K10" s="1"/>
      <c r="L10" s="5" t="s">
        <v>3</v>
      </c>
      <c r="M10" s="1"/>
      <c r="N10" s="5" t="s">
        <v>3</v>
      </c>
      <c r="O10" s="5"/>
      <c r="P10" s="5" t="s">
        <v>3</v>
      </c>
      <c r="Q10" s="1"/>
      <c r="R10" s="5" t="s">
        <v>3</v>
      </c>
      <c r="S10" s="5"/>
      <c r="T10" s="5" t="s">
        <v>3</v>
      </c>
      <c r="U10" s="5"/>
      <c r="V10" s="5" t="s">
        <v>3</v>
      </c>
      <c r="W10" s="5"/>
      <c r="X10" s="5" t="s">
        <v>3</v>
      </c>
      <c r="Y10" s="5"/>
      <c r="Z10" s="5" t="s">
        <v>3</v>
      </c>
      <c r="AA10" s="5"/>
      <c r="AB10" s="42" t="s">
        <v>3</v>
      </c>
    </row>
    <row r="11" spans="1:28" ht="13.5" thickBot="1">
      <c r="A11" s="1"/>
      <c r="B11" s="1"/>
      <c r="C11" s="1"/>
      <c r="D11" s="1"/>
      <c r="E11" s="1"/>
      <c r="F11" s="1"/>
      <c r="G11" s="1"/>
      <c r="H11" s="1"/>
      <c r="I11" s="36"/>
      <c r="J11" s="34" t="s">
        <v>4</v>
      </c>
      <c r="K11" s="37"/>
      <c r="L11" s="34" t="s">
        <v>5</v>
      </c>
      <c r="M11" s="37"/>
      <c r="N11" s="7" t="s">
        <v>6</v>
      </c>
      <c r="O11" s="7"/>
      <c r="P11" s="16">
        <v>2001</v>
      </c>
      <c r="Q11" s="37"/>
      <c r="R11" s="16">
        <v>2002</v>
      </c>
      <c r="S11" s="33"/>
      <c r="T11" s="16">
        <v>2004</v>
      </c>
      <c r="U11" s="33"/>
      <c r="V11" s="16">
        <v>2005</v>
      </c>
      <c r="W11" s="33"/>
      <c r="X11" s="16">
        <v>2006</v>
      </c>
      <c r="Y11" s="33"/>
      <c r="Z11" s="16">
        <v>2007</v>
      </c>
      <c r="AA11" s="33"/>
      <c r="AB11" s="44">
        <v>2008</v>
      </c>
    </row>
    <row r="12" spans="1:27" ht="13.5" thickBot="1">
      <c r="A12" s="1"/>
      <c r="B12" s="1"/>
      <c r="C12" s="17" t="s">
        <v>7</v>
      </c>
      <c r="D12" s="18"/>
      <c r="E12" s="18"/>
      <c r="F12" s="18"/>
      <c r="G12" s="18"/>
      <c r="H12" s="18"/>
      <c r="I12" s="38"/>
      <c r="J12" s="38"/>
      <c r="K12" s="38"/>
      <c r="L12" s="38"/>
      <c r="M12" s="39"/>
      <c r="N12" s="1"/>
      <c r="O12" s="1"/>
      <c r="P12" s="1"/>
      <c r="Q12" s="37"/>
      <c r="R12" s="1"/>
      <c r="S12" s="37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1"/>
      <c r="C13" s="1"/>
      <c r="D13" s="2" t="s">
        <v>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8" ht="12.75">
      <c r="A14" s="1"/>
      <c r="B14" s="1"/>
      <c r="C14" s="1"/>
      <c r="D14" s="1"/>
      <c r="E14" s="2" t="s">
        <v>9</v>
      </c>
      <c r="F14" s="1"/>
      <c r="G14" s="1"/>
      <c r="H14" s="1"/>
      <c r="I14" s="1"/>
      <c r="J14" s="12">
        <v>4</v>
      </c>
      <c r="K14" s="1"/>
      <c r="L14" s="12">
        <v>3</v>
      </c>
      <c r="M14" s="1"/>
      <c r="N14" s="12">
        <v>6</v>
      </c>
      <c r="O14" s="12"/>
      <c r="P14" s="12">
        <v>6</v>
      </c>
      <c r="Q14" s="1"/>
      <c r="R14" s="12">
        <v>8</v>
      </c>
      <c r="S14" s="12"/>
      <c r="T14" s="12">
        <v>10</v>
      </c>
      <c r="U14" s="12"/>
      <c r="V14" s="12">
        <v>8</v>
      </c>
      <c r="W14" s="12"/>
      <c r="X14" s="12">
        <v>8</v>
      </c>
      <c r="Y14" s="12"/>
      <c r="Z14" s="12">
        <v>8</v>
      </c>
      <c r="AA14" s="12"/>
      <c r="AB14" s="27">
        <v>5</v>
      </c>
    </row>
    <row r="15" spans="1:28" ht="12.75">
      <c r="A15" s="1"/>
      <c r="B15" s="1"/>
      <c r="C15" s="1"/>
      <c r="D15" s="1"/>
      <c r="E15" s="2" t="s">
        <v>97</v>
      </c>
      <c r="F15" s="1"/>
      <c r="G15" s="1"/>
      <c r="H15" s="1"/>
      <c r="I15" s="1"/>
      <c r="J15" s="13">
        <v>0.1</v>
      </c>
      <c r="K15" s="1"/>
      <c r="L15" s="13">
        <v>0.1</v>
      </c>
      <c r="M15" s="1"/>
      <c r="N15" s="13">
        <v>0.1</v>
      </c>
      <c r="O15" s="13"/>
      <c r="P15" s="13">
        <v>0.1</v>
      </c>
      <c r="Q15" s="1"/>
      <c r="R15" s="13">
        <v>0.2</v>
      </c>
      <c r="S15" s="13"/>
      <c r="T15" s="13">
        <v>0.2</v>
      </c>
      <c r="U15" s="13"/>
      <c r="V15" s="13">
        <v>0.2</v>
      </c>
      <c r="W15" s="13"/>
      <c r="X15" s="13">
        <v>0.2</v>
      </c>
      <c r="Y15" s="13"/>
      <c r="Z15" s="13">
        <v>0.2</v>
      </c>
      <c r="AA15" s="13"/>
      <c r="AB15" s="43">
        <v>0.1</v>
      </c>
    </row>
    <row r="16" spans="1:2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8" ht="12.75">
      <c r="A17" s="1"/>
      <c r="B17" s="1"/>
      <c r="C17" s="1"/>
      <c r="D17" s="1"/>
      <c r="E17" s="2" t="s">
        <v>10</v>
      </c>
      <c r="F17" s="1"/>
      <c r="G17" s="1"/>
      <c r="H17" s="1"/>
      <c r="I17" s="1"/>
      <c r="J17" s="12">
        <v>8</v>
      </c>
      <c r="K17" s="1"/>
      <c r="L17" s="12">
        <v>9</v>
      </c>
      <c r="M17" s="1"/>
      <c r="N17" s="12">
        <v>9</v>
      </c>
      <c r="O17" s="12"/>
      <c r="P17" s="12">
        <v>7</v>
      </c>
      <c r="Q17" s="1"/>
      <c r="R17" s="12">
        <v>4</v>
      </c>
      <c r="S17" s="12"/>
      <c r="T17" s="46" t="s">
        <v>11</v>
      </c>
      <c r="U17" s="46"/>
      <c r="V17" s="46" t="s">
        <v>11</v>
      </c>
      <c r="W17" s="46"/>
      <c r="X17" s="46" t="s">
        <v>11</v>
      </c>
      <c r="Y17" s="46"/>
      <c r="Z17" s="46" t="s">
        <v>11</v>
      </c>
      <c r="AA17" s="46"/>
      <c r="AB17" s="46" t="s">
        <v>11</v>
      </c>
    </row>
    <row r="18" spans="1:28" ht="12.75">
      <c r="A18" s="1"/>
      <c r="B18" s="1"/>
      <c r="C18" s="1"/>
      <c r="D18" s="1"/>
      <c r="E18" s="2" t="s">
        <v>97</v>
      </c>
      <c r="F18" s="1"/>
      <c r="G18" s="1"/>
      <c r="H18" s="1"/>
      <c r="I18" s="1"/>
      <c r="J18" s="13">
        <v>0.2</v>
      </c>
      <c r="K18" s="1"/>
      <c r="L18" s="13">
        <v>0.2</v>
      </c>
      <c r="M18" s="1"/>
      <c r="N18" s="13">
        <v>0.2</v>
      </c>
      <c r="O18" s="13"/>
      <c r="P18" s="13">
        <v>0.1</v>
      </c>
      <c r="Q18" s="1"/>
      <c r="R18" s="13">
        <v>0.1</v>
      </c>
      <c r="S18" s="13"/>
      <c r="T18" s="46" t="s">
        <v>11</v>
      </c>
      <c r="U18" s="46"/>
      <c r="V18" s="46" t="s">
        <v>11</v>
      </c>
      <c r="W18" s="46"/>
      <c r="X18" s="46" t="s">
        <v>11</v>
      </c>
      <c r="Y18" s="46"/>
      <c r="Z18" s="46" t="s">
        <v>11</v>
      </c>
      <c r="AA18" s="46"/>
      <c r="AB18" s="46" t="s">
        <v>11</v>
      </c>
    </row>
    <row r="19" spans="1:2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8" ht="10.5" customHeight="1">
      <c r="A20" s="1"/>
      <c r="B20" s="1"/>
      <c r="C20" s="1"/>
      <c r="D20" s="1"/>
      <c r="E20" s="1" t="s">
        <v>86</v>
      </c>
      <c r="F20" s="1"/>
      <c r="G20" s="1"/>
      <c r="H20" s="1"/>
      <c r="I20" s="1"/>
      <c r="J20" s="1"/>
      <c r="K20" s="1"/>
      <c r="L20" s="3" t="s">
        <v>11</v>
      </c>
      <c r="M20" s="1"/>
      <c r="N20" s="3" t="s">
        <v>11</v>
      </c>
      <c r="O20" s="3"/>
      <c r="P20" s="3" t="s">
        <v>11</v>
      </c>
      <c r="Q20" s="1"/>
      <c r="R20" s="1">
        <v>3</v>
      </c>
      <c r="S20" s="1"/>
      <c r="T20" s="1">
        <v>6</v>
      </c>
      <c r="U20" s="1"/>
      <c r="V20" s="1">
        <v>5</v>
      </c>
      <c r="W20" s="1"/>
      <c r="X20" s="1">
        <v>7</v>
      </c>
      <c r="Y20" s="1"/>
      <c r="Z20" s="1">
        <v>16</v>
      </c>
      <c r="AA20" s="1"/>
      <c r="AB20" s="27">
        <v>11</v>
      </c>
    </row>
    <row r="21" spans="1:28" ht="10.5" customHeight="1">
      <c r="A21" s="1"/>
      <c r="B21" s="1"/>
      <c r="C21" s="1"/>
      <c r="D21" s="1"/>
      <c r="E21" s="2" t="s">
        <v>97</v>
      </c>
      <c r="F21" s="1"/>
      <c r="G21" s="1"/>
      <c r="H21" s="1"/>
      <c r="I21" s="1"/>
      <c r="J21" s="1"/>
      <c r="K21" s="1"/>
      <c r="L21" s="3" t="s">
        <v>11</v>
      </c>
      <c r="M21" s="1"/>
      <c r="N21" s="3" t="s">
        <v>11</v>
      </c>
      <c r="O21" s="3"/>
      <c r="P21" s="3" t="s">
        <v>11</v>
      </c>
      <c r="Q21" s="1"/>
      <c r="R21" s="13">
        <v>0.1</v>
      </c>
      <c r="S21" s="13"/>
      <c r="T21" s="13">
        <v>0.1</v>
      </c>
      <c r="U21" s="13"/>
      <c r="V21" s="13">
        <v>0.1</v>
      </c>
      <c r="W21" s="13"/>
      <c r="X21" s="13">
        <v>0.1</v>
      </c>
      <c r="Y21" s="13"/>
      <c r="Z21" s="13">
        <v>0.3</v>
      </c>
      <c r="AA21" s="13"/>
      <c r="AB21" s="43">
        <v>0.2</v>
      </c>
    </row>
    <row r="22" spans="1:27" ht="12.75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8" ht="10.5" customHeight="1">
      <c r="A23" s="1"/>
      <c r="B23" s="1"/>
      <c r="C23" s="1"/>
      <c r="D23" s="1"/>
      <c r="E23" s="2" t="s">
        <v>12</v>
      </c>
      <c r="F23" s="1"/>
      <c r="G23" s="1"/>
      <c r="H23" s="1"/>
      <c r="I23" s="1"/>
      <c r="J23" s="12">
        <v>11</v>
      </c>
      <c r="K23" s="1"/>
      <c r="L23" s="12">
        <v>4</v>
      </c>
      <c r="M23" s="1"/>
      <c r="N23" s="12">
        <v>6</v>
      </c>
      <c r="O23" s="12"/>
      <c r="P23" s="12">
        <v>9</v>
      </c>
      <c r="Q23" s="1"/>
      <c r="R23" s="12">
        <v>14</v>
      </c>
      <c r="S23" s="12"/>
      <c r="T23" s="12">
        <v>24</v>
      </c>
      <c r="U23" s="12"/>
      <c r="V23" s="12">
        <v>24</v>
      </c>
      <c r="W23" s="12"/>
      <c r="X23" s="12">
        <v>21</v>
      </c>
      <c r="Y23" s="12"/>
      <c r="Z23" s="12">
        <v>19</v>
      </c>
      <c r="AA23" s="12"/>
      <c r="AB23" s="27">
        <v>29</v>
      </c>
    </row>
    <row r="24" spans="1:28" ht="10.5" customHeight="1">
      <c r="A24" s="1"/>
      <c r="B24" s="1"/>
      <c r="C24" s="1"/>
      <c r="D24" s="1"/>
      <c r="E24" s="2" t="s">
        <v>97</v>
      </c>
      <c r="F24" s="1"/>
      <c r="G24" s="1"/>
      <c r="H24" s="1"/>
      <c r="I24" s="1"/>
      <c r="J24" s="13">
        <v>0.2</v>
      </c>
      <c r="K24" s="1"/>
      <c r="L24" s="13">
        <v>0.1</v>
      </c>
      <c r="M24" s="1"/>
      <c r="N24" s="13">
        <v>0.1</v>
      </c>
      <c r="O24" s="13"/>
      <c r="P24" s="13">
        <v>0.2</v>
      </c>
      <c r="Q24" s="1"/>
      <c r="R24" s="13">
        <v>0.3</v>
      </c>
      <c r="S24" s="13"/>
      <c r="T24" s="13">
        <v>0.5</v>
      </c>
      <c r="U24" s="13"/>
      <c r="V24" s="13">
        <v>0.5</v>
      </c>
      <c r="W24" s="13"/>
      <c r="X24" s="13">
        <v>0.4</v>
      </c>
      <c r="Y24" s="13"/>
      <c r="Z24" s="13">
        <v>0.4</v>
      </c>
      <c r="AA24" s="13"/>
      <c r="AB24" s="43">
        <v>0.6</v>
      </c>
    </row>
    <row r="25" spans="1:2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8" ht="10.5" customHeight="1">
      <c r="A26" s="1"/>
      <c r="B26" s="1"/>
      <c r="C26" s="1"/>
      <c r="D26" s="1"/>
      <c r="E26" s="2" t="s">
        <v>13</v>
      </c>
      <c r="F26" s="1"/>
      <c r="G26" s="1"/>
      <c r="H26" s="1"/>
      <c r="I26" s="1"/>
      <c r="J26" s="12">
        <v>17</v>
      </c>
      <c r="K26" s="1"/>
      <c r="L26" s="12">
        <v>18</v>
      </c>
      <c r="M26" s="1"/>
      <c r="N26" s="12">
        <v>20</v>
      </c>
      <c r="O26" s="12"/>
      <c r="P26" s="12">
        <v>17</v>
      </c>
      <c r="Q26" s="1"/>
      <c r="R26" s="12">
        <v>7</v>
      </c>
      <c r="S26" s="12"/>
      <c r="T26" s="46" t="s">
        <v>11</v>
      </c>
      <c r="U26" s="46"/>
      <c r="V26" s="46" t="s">
        <v>11</v>
      </c>
      <c r="W26" s="46"/>
      <c r="X26" s="46" t="s">
        <v>11</v>
      </c>
      <c r="Y26" s="46"/>
      <c r="Z26" s="46" t="s">
        <v>11</v>
      </c>
      <c r="AA26" s="46"/>
      <c r="AB26" s="46" t="s">
        <v>11</v>
      </c>
    </row>
    <row r="27" spans="1:28" ht="10.5" customHeight="1">
      <c r="A27" s="1"/>
      <c r="B27" s="1"/>
      <c r="C27" s="1"/>
      <c r="D27" s="1"/>
      <c r="E27" s="2" t="s">
        <v>97</v>
      </c>
      <c r="F27" s="1"/>
      <c r="G27" s="1"/>
      <c r="H27" s="1"/>
      <c r="I27" s="1"/>
      <c r="J27" s="13">
        <v>0.4</v>
      </c>
      <c r="K27" s="1"/>
      <c r="L27" s="13">
        <v>0.4</v>
      </c>
      <c r="M27" s="1"/>
      <c r="N27" s="13">
        <v>0.4</v>
      </c>
      <c r="O27" s="13"/>
      <c r="P27" s="13">
        <v>0.4</v>
      </c>
      <c r="Q27" s="1"/>
      <c r="R27" s="13">
        <v>0.1</v>
      </c>
      <c r="S27" s="13"/>
      <c r="T27" s="46" t="s">
        <v>11</v>
      </c>
      <c r="U27" s="46"/>
      <c r="V27" s="46" t="s">
        <v>11</v>
      </c>
      <c r="W27" s="46"/>
      <c r="X27" s="46" t="s">
        <v>11</v>
      </c>
      <c r="Y27" s="46"/>
      <c r="Z27" s="46" t="s">
        <v>11</v>
      </c>
      <c r="AA27" s="46"/>
      <c r="AB27" s="46" t="s">
        <v>11</v>
      </c>
    </row>
    <row r="28" spans="1:2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8" ht="10.5" customHeight="1">
      <c r="A29" s="1"/>
      <c r="B29" s="1"/>
      <c r="C29" s="1"/>
      <c r="D29" s="1"/>
      <c r="E29" s="2" t="s">
        <v>85</v>
      </c>
      <c r="F29" s="1"/>
      <c r="G29" s="1"/>
      <c r="H29" s="1"/>
      <c r="I29" s="1"/>
      <c r="J29" s="12"/>
      <c r="K29" s="1"/>
      <c r="L29" s="3" t="s">
        <v>11</v>
      </c>
      <c r="M29" s="1"/>
      <c r="N29" s="3" t="s">
        <v>11</v>
      </c>
      <c r="O29" s="3"/>
      <c r="P29" s="3" t="s">
        <v>11</v>
      </c>
      <c r="Q29" s="1"/>
      <c r="R29" s="3" t="s">
        <v>11</v>
      </c>
      <c r="S29" s="12"/>
      <c r="T29" s="12">
        <v>23</v>
      </c>
      <c r="U29" s="12"/>
      <c r="V29" s="12">
        <v>26</v>
      </c>
      <c r="W29" s="12"/>
      <c r="X29" s="12">
        <v>20</v>
      </c>
      <c r="Y29" s="12"/>
      <c r="Z29" s="12">
        <v>22</v>
      </c>
      <c r="AA29" s="12"/>
      <c r="AB29" s="27">
        <v>21</v>
      </c>
    </row>
    <row r="30" spans="1:28" ht="10.5" customHeight="1">
      <c r="A30" s="1"/>
      <c r="B30" s="1"/>
      <c r="C30" s="1"/>
      <c r="D30" s="1"/>
      <c r="E30" s="2" t="s">
        <v>97</v>
      </c>
      <c r="F30" s="1"/>
      <c r="G30" s="1"/>
      <c r="H30" s="1"/>
      <c r="I30" s="1"/>
      <c r="J30" s="13"/>
      <c r="K30" s="1"/>
      <c r="L30" s="3" t="s">
        <v>11</v>
      </c>
      <c r="M30" s="1"/>
      <c r="N30" s="3" t="s">
        <v>11</v>
      </c>
      <c r="O30" s="3"/>
      <c r="P30" s="3" t="s">
        <v>11</v>
      </c>
      <c r="Q30" s="1"/>
      <c r="R30" s="3" t="s">
        <v>11</v>
      </c>
      <c r="S30" s="13"/>
      <c r="T30" s="13">
        <v>0.5</v>
      </c>
      <c r="U30" s="13"/>
      <c r="V30" s="13">
        <v>0.5</v>
      </c>
      <c r="W30" s="13"/>
      <c r="X30" s="13">
        <v>0.4</v>
      </c>
      <c r="Y30" s="13"/>
      <c r="Z30" s="13">
        <v>0.4</v>
      </c>
      <c r="AA30" s="13"/>
      <c r="AB30" s="43">
        <v>0.4</v>
      </c>
    </row>
    <row r="31" spans="1:2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8" ht="10.5" customHeight="1">
      <c r="A32" s="1"/>
      <c r="B32" s="1"/>
      <c r="C32" s="1"/>
      <c r="D32" s="1"/>
      <c r="E32" s="2" t="s">
        <v>14</v>
      </c>
      <c r="F32" s="1"/>
      <c r="G32" s="1"/>
      <c r="H32" s="1"/>
      <c r="I32" s="1"/>
      <c r="J32" s="12">
        <v>40</v>
      </c>
      <c r="K32" s="1"/>
      <c r="L32" s="12">
        <v>34</v>
      </c>
      <c r="M32" s="1"/>
      <c r="N32" s="12">
        <v>41</v>
      </c>
      <c r="O32" s="12"/>
      <c r="P32" s="12">
        <f>P14+P17+P20+P23+P26+P29</f>
        <v>39</v>
      </c>
      <c r="Q32" s="1"/>
      <c r="R32" s="12">
        <f>R14+R17+R20+R23+R26+R29</f>
        <v>36</v>
      </c>
      <c r="S32" s="12"/>
      <c r="T32" s="12">
        <f>T14+T17+T20+T23+T26+T29</f>
        <v>63</v>
      </c>
      <c r="U32" s="12"/>
      <c r="V32" s="12">
        <f>V14+V17+V20+V23+V26+V29</f>
        <v>63</v>
      </c>
      <c r="W32" s="12"/>
      <c r="X32" s="12">
        <f>X14+X17+X20+X23+X26+X29</f>
        <v>56</v>
      </c>
      <c r="Y32" s="12"/>
      <c r="Z32" s="12">
        <f>Z14+Z17+Z20+Z23+Z26+Z29</f>
        <v>65</v>
      </c>
      <c r="AA32" s="12"/>
      <c r="AB32" s="27">
        <v>66</v>
      </c>
    </row>
    <row r="33" spans="1:28" ht="10.5" customHeight="1">
      <c r="A33" s="1"/>
      <c r="B33" s="1"/>
      <c r="C33" s="1"/>
      <c r="D33" s="1"/>
      <c r="E33" s="2" t="s">
        <v>97</v>
      </c>
      <c r="F33" s="1"/>
      <c r="G33" s="1"/>
      <c r="H33" s="1"/>
      <c r="I33" s="1"/>
      <c r="J33" s="13">
        <v>0.9</v>
      </c>
      <c r="K33" s="1"/>
      <c r="L33" s="13">
        <v>0.8</v>
      </c>
      <c r="M33" s="1"/>
      <c r="N33" s="13">
        <v>0.8</v>
      </c>
      <c r="O33" s="13"/>
      <c r="P33" s="13">
        <f>P15+P18+P21+P24+P27+P30</f>
        <v>0.8</v>
      </c>
      <c r="Q33" s="13"/>
      <c r="R33" s="13">
        <f>R15+R18+R21+R24+R27+R30</f>
        <v>0.7999999999999999</v>
      </c>
      <c r="S33" s="13"/>
      <c r="T33" s="13">
        <f>T15+T18+T21+T24+T27+T30</f>
        <v>1.3</v>
      </c>
      <c r="U33" s="13"/>
      <c r="V33" s="13">
        <f>V15+V18+V21+V24+V27+V30</f>
        <v>1.3</v>
      </c>
      <c r="W33" s="13"/>
      <c r="X33" s="13">
        <f>X15+X18+X21+X24+X27+X30</f>
        <v>1.1</v>
      </c>
      <c r="Y33" s="13"/>
      <c r="Z33" s="13">
        <f>Z15+Z18+Z21+Z24+Z27+Z30</f>
        <v>1.3</v>
      </c>
      <c r="AA33" s="13"/>
      <c r="AB33" s="43">
        <v>1.3</v>
      </c>
    </row>
    <row r="34" spans="1:27" ht="6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1"/>
      <c r="B35" s="1"/>
      <c r="C35" s="1"/>
      <c r="D35" s="2" t="s">
        <v>15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8" ht="10.5" customHeight="1">
      <c r="A36" s="1"/>
      <c r="B36" s="1"/>
      <c r="C36" s="1"/>
      <c r="D36" s="1"/>
      <c r="E36" s="2" t="s">
        <v>9</v>
      </c>
      <c r="F36" s="1"/>
      <c r="G36" s="1"/>
      <c r="H36" s="1"/>
      <c r="I36" s="1"/>
      <c r="J36" s="12">
        <v>0</v>
      </c>
      <c r="K36" s="1"/>
      <c r="L36" s="12">
        <v>2</v>
      </c>
      <c r="M36" s="1"/>
      <c r="N36" s="12">
        <v>2</v>
      </c>
      <c r="O36" s="12"/>
      <c r="P36" s="12">
        <v>0</v>
      </c>
      <c r="Q36" s="1"/>
      <c r="R36" s="12">
        <v>1</v>
      </c>
      <c r="S36" s="12"/>
      <c r="T36" s="12">
        <v>3</v>
      </c>
      <c r="U36" s="12"/>
      <c r="V36" s="12">
        <v>5</v>
      </c>
      <c r="W36" s="12"/>
      <c r="X36" s="12">
        <v>3</v>
      </c>
      <c r="Y36" s="12"/>
      <c r="Z36" s="12">
        <v>3</v>
      </c>
      <c r="AA36" s="12"/>
      <c r="AB36" s="27">
        <v>4</v>
      </c>
    </row>
    <row r="37" spans="1:28" ht="10.5" customHeight="1">
      <c r="A37" s="1"/>
      <c r="B37" s="1"/>
      <c r="C37" s="1"/>
      <c r="D37" s="1"/>
      <c r="E37" s="2" t="s">
        <v>87</v>
      </c>
      <c r="F37" s="1"/>
      <c r="G37" s="1"/>
      <c r="H37" s="1"/>
      <c r="I37" s="1"/>
      <c r="J37" s="3" t="s">
        <v>11</v>
      </c>
      <c r="K37" s="1"/>
      <c r="L37" s="3" t="s">
        <v>11</v>
      </c>
      <c r="M37" s="1"/>
      <c r="N37" s="3" t="s">
        <v>11</v>
      </c>
      <c r="O37" s="3"/>
      <c r="P37" s="3" t="s">
        <v>11</v>
      </c>
      <c r="Q37" s="1"/>
      <c r="R37" s="3" t="s">
        <v>11</v>
      </c>
      <c r="S37" s="3"/>
      <c r="T37" s="3">
        <v>1</v>
      </c>
      <c r="U37" s="3"/>
      <c r="V37" s="3">
        <v>1</v>
      </c>
      <c r="W37" s="3"/>
      <c r="X37" s="3">
        <v>0</v>
      </c>
      <c r="Y37" s="3"/>
      <c r="Z37" s="3">
        <v>0</v>
      </c>
      <c r="AA37" s="3"/>
      <c r="AB37" s="27">
        <v>0</v>
      </c>
    </row>
    <row r="38" spans="1:28" ht="10.5" customHeight="1">
      <c r="A38" s="1"/>
      <c r="B38" s="1"/>
      <c r="C38" s="1"/>
      <c r="D38" s="1"/>
      <c r="E38" s="2" t="s">
        <v>12</v>
      </c>
      <c r="F38" s="1"/>
      <c r="G38" s="1"/>
      <c r="H38" s="1"/>
      <c r="I38" s="1"/>
      <c r="J38" s="12">
        <v>0</v>
      </c>
      <c r="K38" s="1"/>
      <c r="L38" s="12">
        <v>1</v>
      </c>
      <c r="M38" s="1"/>
      <c r="N38" s="12">
        <v>3</v>
      </c>
      <c r="O38" s="12"/>
      <c r="P38" s="12">
        <v>1</v>
      </c>
      <c r="Q38" s="1"/>
      <c r="R38" s="12">
        <v>1</v>
      </c>
      <c r="S38" s="12"/>
      <c r="T38" s="12">
        <v>10</v>
      </c>
      <c r="U38" s="12"/>
      <c r="V38" s="12">
        <v>7</v>
      </c>
      <c r="W38" s="12"/>
      <c r="X38" s="12">
        <v>5</v>
      </c>
      <c r="Y38" s="12"/>
      <c r="Z38" s="12">
        <v>8</v>
      </c>
      <c r="AA38" s="12"/>
      <c r="AB38" s="27">
        <v>14</v>
      </c>
    </row>
    <row r="39" spans="1:28" ht="10.5" customHeight="1">
      <c r="A39" s="1"/>
      <c r="B39" s="1"/>
      <c r="C39" s="1"/>
      <c r="D39" s="1"/>
      <c r="E39" s="2" t="s">
        <v>14</v>
      </c>
      <c r="F39" s="1"/>
      <c r="G39" s="1"/>
      <c r="H39" s="1"/>
      <c r="I39" s="1"/>
      <c r="J39" s="12">
        <v>1</v>
      </c>
      <c r="K39" s="1"/>
      <c r="L39" s="12">
        <v>4</v>
      </c>
      <c r="M39" s="1"/>
      <c r="N39" s="12">
        <v>5</v>
      </c>
      <c r="O39" s="12"/>
      <c r="P39" s="12">
        <f>SUM(P36:P38)</f>
        <v>1</v>
      </c>
      <c r="Q39" s="1"/>
      <c r="R39" s="12">
        <f>SUM(R36:R38)</f>
        <v>2</v>
      </c>
      <c r="S39" s="12"/>
      <c r="T39" s="12">
        <f>SUM(T36:T38)</f>
        <v>14</v>
      </c>
      <c r="U39" s="12"/>
      <c r="V39" s="12">
        <f>SUM(V36:V38)</f>
        <v>13</v>
      </c>
      <c r="W39" s="12"/>
      <c r="X39" s="12">
        <f>SUM(X36:X38)</f>
        <v>8</v>
      </c>
      <c r="Y39" s="12"/>
      <c r="Z39" s="12">
        <f>SUM(Z36:Z38)</f>
        <v>11</v>
      </c>
      <c r="AA39" s="12"/>
      <c r="AB39" s="27">
        <v>18</v>
      </c>
    </row>
    <row r="40" spans="1:27" ht="6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1"/>
      <c r="B41" s="1"/>
      <c r="C41" s="1"/>
      <c r="D41" s="2" t="s">
        <v>16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8" ht="10.5" customHeight="1">
      <c r="A42" s="1"/>
      <c r="B42" s="1"/>
      <c r="C42" s="14"/>
      <c r="D42" s="1"/>
      <c r="E42" s="2" t="s">
        <v>9</v>
      </c>
      <c r="F42" s="1"/>
      <c r="G42" s="1"/>
      <c r="H42" s="14"/>
      <c r="I42" s="1"/>
      <c r="J42" s="14">
        <v>3.52</v>
      </c>
      <c r="K42" s="1"/>
      <c r="L42" s="14">
        <v>3.02</v>
      </c>
      <c r="M42" s="1"/>
      <c r="N42" s="14">
        <v>3.03</v>
      </c>
      <c r="O42" s="14"/>
      <c r="P42" s="14">
        <v>3.24</v>
      </c>
      <c r="Q42" s="1"/>
      <c r="R42" s="14">
        <v>2.97</v>
      </c>
      <c r="S42" s="14"/>
      <c r="T42" s="14">
        <v>3.13</v>
      </c>
      <c r="U42" s="14"/>
      <c r="V42" s="14">
        <v>3.23</v>
      </c>
      <c r="W42" s="14"/>
      <c r="X42" s="14">
        <v>3.29</v>
      </c>
      <c r="Y42" s="14"/>
      <c r="Z42" s="14">
        <v>3.5</v>
      </c>
      <c r="AA42" s="14"/>
      <c r="AB42" s="45">
        <v>2.76</v>
      </c>
    </row>
    <row r="43" spans="1:28" ht="10.5" customHeight="1">
      <c r="A43" s="1"/>
      <c r="B43" s="1"/>
      <c r="C43" s="14"/>
      <c r="D43" s="1"/>
      <c r="E43" s="2" t="s">
        <v>10</v>
      </c>
      <c r="F43" s="1"/>
      <c r="G43" s="1"/>
      <c r="H43" s="14"/>
      <c r="I43" s="1"/>
      <c r="J43" s="14">
        <v>3.02</v>
      </c>
      <c r="K43" s="1"/>
      <c r="L43" s="14">
        <v>2.86</v>
      </c>
      <c r="M43" s="1"/>
      <c r="N43" s="14">
        <v>3.27</v>
      </c>
      <c r="O43" s="14"/>
      <c r="P43" s="14">
        <v>2.93</v>
      </c>
      <c r="Q43" s="1"/>
      <c r="R43" s="14">
        <v>2.71</v>
      </c>
      <c r="S43" s="14"/>
      <c r="T43" s="3" t="s">
        <v>11</v>
      </c>
      <c r="U43" s="3"/>
      <c r="V43" s="3" t="s">
        <v>11</v>
      </c>
      <c r="W43" s="3"/>
      <c r="X43" s="3" t="s">
        <v>11</v>
      </c>
      <c r="Y43" s="3"/>
      <c r="Z43" s="3" t="s">
        <v>11</v>
      </c>
      <c r="AA43" s="3"/>
      <c r="AB43" s="3" t="s">
        <v>11</v>
      </c>
    </row>
    <row r="44" spans="1:28" ht="10.5" customHeight="1">
      <c r="A44" s="1"/>
      <c r="B44" s="1"/>
      <c r="C44" s="14"/>
      <c r="D44" s="1"/>
      <c r="E44" s="2" t="s">
        <v>86</v>
      </c>
      <c r="F44" s="1"/>
      <c r="G44" s="1"/>
      <c r="H44" s="14"/>
      <c r="I44" s="1"/>
      <c r="J44" s="14"/>
      <c r="K44" s="1"/>
      <c r="L44" s="14"/>
      <c r="M44" s="1"/>
      <c r="N44" s="14"/>
      <c r="O44" s="14"/>
      <c r="P44" s="14"/>
      <c r="Q44" s="1"/>
      <c r="R44" s="14">
        <v>2.93</v>
      </c>
      <c r="S44" s="14"/>
      <c r="T44" s="14">
        <v>3.35</v>
      </c>
      <c r="U44" s="14"/>
      <c r="V44" s="14">
        <v>3.08</v>
      </c>
      <c r="W44" s="14"/>
      <c r="X44" s="14">
        <v>3.41</v>
      </c>
      <c r="Y44" s="14"/>
      <c r="Z44" s="14">
        <v>3.28</v>
      </c>
      <c r="AA44" s="14"/>
      <c r="AB44" s="45">
        <v>3.4</v>
      </c>
    </row>
    <row r="45" spans="1:28" ht="10.5" customHeight="1">
      <c r="A45" s="1"/>
      <c r="B45" s="1"/>
      <c r="C45" s="1"/>
      <c r="D45" s="1"/>
      <c r="E45" s="2" t="s">
        <v>12</v>
      </c>
      <c r="F45" s="1"/>
      <c r="G45" s="1"/>
      <c r="H45" s="1"/>
      <c r="I45" s="1"/>
      <c r="J45" s="14">
        <v>2.74</v>
      </c>
      <c r="K45" s="1"/>
      <c r="L45" s="14">
        <v>2.74</v>
      </c>
      <c r="M45" s="1"/>
      <c r="N45" s="14">
        <v>2.93</v>
      </c>
      <c r="O45" s="14"/>
      <c r="P45" s="14">
        <v>2.54</v>
      </c>
      <c r="Q45" s="1"/>
      <c r="R45" s="14">
        <v>3.04</v>
      </c>
      <c r="S45" s="14"/>
      <c r="T45" s="14">
        <v>2.89</v>
      </c>
      <c r="U45" s="14"/>
      <c r="V45" s="14">
        <v>2.82</v>
      </c>
      <c r="W45" s="14"/>
      <c r="X45" s="14">
        <v>2.71</v>
      </c>
      <c r="Y45" s="14"/>
      <c r="Z45" s="14">
        <v>2.89</v>
      </c>
      <c r="AA45" s="14"/>
      <c r="AB45" s="45">
        <v>2.78</v>
      </c>
    </row>
    <row r="46" spans="1:28" ht="10.5" customHeight="1">
      <c r="A46" s="1"/>
      <c r="B46" s="1"/>
      <c r="C46" s="1"/>
      <c r="D46" s="1"/>
      <c r="E46" s="2" t="s">
        <v>13</v>
      </c>
      <c r="F46" s="1"/>
      <c r="G46" s="1"/>
      <c r="H46" s="1"/>
      <c r="I46" s="1"/>
      <c r="J46" s="14">
        <v>3</v>
      </c>
      <c r="K46" s="1"/>
      <c r="L46" s="14">
        <v>2.99</v>
      </c>
      <c r="M46" s="1"/>
      <c r="N46" s="14">
        <v>2.69</v>
      </c>
      <c r="O46" s="14"/>
      <c r="P46" s="14">
        <v>2.68</v>
      </c>
      <c r="Q46" s="1"/>
      <c r="R46" s="14">
        <v>3.05</v>
      </c>
      <c r="S46" s="14"/>
      <c r="T46" s="32" t="s">
        <v>11</v>
      </c>
      <c r="U46" s="32"/>
      <c r="V46" s="32" t="s">
        <v>11</v>
      </c>
      <c r="W46" s="32"/>
      <c r="X46" s="32" t="s">
        <v>11</v>
      </c>
      <c r="Y46" s="32"/>
      <c r="Z46" s="32" t="s">
        <v>11</v>
      </c>
      <c r="AA46" s="32"/>
      <c r="AB46" s="3" t="s">
        <v>11</v>
      </c>
    </row>
    <row r="47" spans="1:28" ht="10.5" customHeight="1">
      <c r="A47" s="1"/>
      <c r="B47" s="1"/>
      <c r="C47" s="1"/>
      <c r="D47" s="1"/>
      <c r="E47" s="2" t="s">
        <v>85</v>
      </c>
      <c r="F47" s="1"/>
      <c r="G47" s="1"/>
      <c r="H47" s="1"/>
      <c r="I47" s="1"/>
      <c r="J47" s="14"/>
      <c r="K47" s="1"/>
      <c r="L47" s="14"/>
      <c r="M47" s="1"/>
      <c r="N47" s="14"/>
      <c r="O47" s="14"/>
      <c r="P47" s="14"/>
      <c r="Q47" s="1"/>
      <c r="R47" s="14">
        <v>2.98</v>
      </c>
      <c r="S47" s="14"/>
      <c r="T47" s="14">
        <v>3.01</v>
      </c>
      <c r="U47" s="14"/>
      <c r="V47" s="14">
        <v>3.04</v>
      </c>
      <c r="W47" s="14"/>
      <c r="X47" s="14">
        <v>3</v>
      </c>
      <c r="Y47" s="14"/>
      <c r="Z47" s="14">
        <v>3.09</v>
      </c>
      <c r="AA47" s="14"/>
      <c r="AB47" s="45">
        <v>3.13</v>
      </c>
    </row>
    <row r="48" spans="1:28" ht="6.75" customHeight="1">
      <c r="A48" s="1"/>
      <c r="B48" s="1"/>
      <c r="C48" s="1"/>
      <c r="D48" s="1"/>
      <c r="E48" s="1"/>
      <c r="F48" s="1"/>
      <c r="G48" s="1"/>
      <c r="H48" s="1"/>
      <c r="I48" s="1"/>
      <c r="J48" s="14"/>
      <c r="K48" s="1"/>
      <c r="L48" s="14"/>
      <c r="M48" s="1"/>
      <c r="N48" s="14"/>
      <c r="O48" s="14"/>
      <c r="P48" s="14"/>
      <c r="Q48" s="1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45"/>
    </row>
    <row r="49" spans="1:28" ht="12.75">
      <c r="A49" s="1"/>
      <c r="B49" s="1"/>
      <c r="C49" s="14"/>
      <c r="D49" s="1"/>
      <c r="E49" s="2" t="s">
        <v>95</v>
      </c>
      <c r="F49" s="1"/>
      <c r="G49" s="1"/>
      <c r="H49" s="14"/>
      <c r="I49" s="1"/>
      <c r="J49" s="14">
        <v>2.75</v>
      </c>
      <c r="K49" s="1"/>
      <c r="L49" s="14">
        <v>2.77</v>
      </c>
      <c r="M49" s="1"/>
      <c r="N49" s="14">
        <v>2.81</v>
      </c>
      <c r="O49" s="14"/>
      <c r="P49" s="14">
        <v>2.86</v>
      </c>
      <c r="Q49" s="1"/>
      <c r="R49" s="14">
        <v>2.86</v>
      </c>
      <c r="S49" s="14"/>
      <c r="T49" s="14">
        <v>2.88</v>
      </c>
      <c r="U49" s="14"/>
      <c r="V49" s="14">
        <v>2.9</v>
      </c>
      <c r="W49" s="14"/>
      <c r="X49" s="14">
        <v>2.91</v>
      </c>
      <c r="Y49" s="14"/>
      <c r="Z49" s="14">
        <v>2.92</v>
      </c>
      <c r="AA49" s="14"/>
      <c r="AB49" s="45">
        <v>2.89</v>
      </c>
    </row>
    <row r="50" spans="1:27" ht="12.75">
      <c r="A50" s="1"/>
      <c r="B50" s="1"/>
      <c r="C50" s="2" t="s">
        <v>77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8" ht="12.75">
      <c r="A52" s="1"/>
      <c r="B52" s="1"/>
      <c r="C52" s="1"/>
      <c r="D52" s="2" t="s">
        <v>79</v>
      </c>
      <c r="E52" s="1"/>
      <c r="F52" s="1"/>
      <c r="G52" s="1"/>
      <c r="H52" s="1"/>
      <c r="I52" s="8"/>
      <c r="J52" s="7" t="s">
        <v>17</v>
      </c>
      <c r="K52" s="8"/>
      <c r="L52" s="7" t="s">
        <v>18</v>
      </c>
      <c r="M52" s="6"/>
      <c r="N52" s="7" t="s">
        <v>19</v>
      </c>
      <c r="O52" s="7"/>
      <c r="P52" s="7" t="s">
        <v>78</v>
      </c>
      <c r="Q52" s="6"/>
      <c r="R52" s="7" t="s">
        <v>84</v>
      </c>
      <c r="S52" s="7"/>
      <c r="T52" s="7" t="s">
        <v>88</v>
      </c>
      <c r="U52" s="34"/>
      <c r="V52" s="7" t="s">
        <v>94</v>
      </c>
      <c r="W52" s="34"/>
      <c r="X52" s="7" t="s">
        <v>93</v>
      </c>
      <c r="Y52" s="34"/>
      <c r="Z52" s="7" t="s">
        <v>98</v>
      </c>
      <c r="AA52" s="34"/>
      <c r="AB52" s="44" t="s">
        <v>99</v>
      </c>
    </row>
    <row r="53" spans="1:28" ht="12.75">
      <c r="A53" s="1"/>
      <c r="B53" s="1"/>
      <c r="C53" s="1"/>
      <c r="D53" s="1"/>
      <c r="E53" s="2" t="s">
        <v>20</v>
      </c>
      <c r="F53" s="1"/>
      <c r="G53" s="1"/>
      <c r="H53" s="1"/>
      <c r="I53" s="1"/>
      <c r="J53" s="12">
        <v>1</v>
      </c>
      <c r="K53" s="1"/>
      <c r="L53" s="12">
        <v>0</v>
      </c>
      <c r="M53" s="1"/>
      <c r="N53" s="12">
        <v>1</v>
      </c>
      <c r="O53" s="12"/>
      <c r="P53" s="12">
        <v>0</v>
      </c>
      <c r="Q53" s="1"/>
      <c r="R53" s="12">
        <v>1</v>
      </c>
      <c r="S53" s="12"/>
      <c r="T53" s="12">
        <v>1</v>
      </c>
      <c r="U53" s="12"/>
      <c r="V53" s="12">
        <v>0</v>
      </c>
      <c r="W53" s="12"/>
      <c r="X53" s="12">
        <v>2</v>
      </c>
      <c r="Y53" s="12"/>
      <c r="Z53" s="12">
        <v>5</v>
      </c>
      <c r="AA53" s="12"/>
      <c r="AB53" s="27">
        <v>2</v>
      </c>
    </row>
    <row r="54" spans="1:28" ht="12.75">
      <c r="A54" s="1"/>
      <c r="B54" s="1"/>
      <c r="C54" s="1"/>
      <c r="D54" s="1"/>
      <c r="E54" s="2" t="s">
        <v>97</v>
      </c>
      <c r="F54" s="1"/>
      <c r="G54" s="1"/>
      <c r="H54" s="1"/>
      <c r="I54" s="1"/>
      <c r="J54" s="13">
        <v>0.1</v>
      </c>
      <c r="K54" s="1"/>
      <c r="L54" s="13">
        <v>0</v>
      </c>
      <c r="M54" s="1"/>
      <c r="N54" s="13">
        <v>0.1</v>
      </c>
      <c r="O54" s="13"/>
      <c r="P54" s="13">
        <v>0</v>
      </c>
      <c r="Q54" s="1"/>
      <c r="R54" s="13">
        <v>0.1</v>
      </c>
      <c r="S54" s="13"/>
      <c r="T54" s="13">
        <v>0.1</v>
      </c>
      <c r="U54" s="13"/>
      <c r="V54" s="13">
        <v>0</v>
      </c>
      <c r="W54" s="13"/>
      <c r="X54" s="13">
        <v>0.2</v>
      </c>
      <c r="Y54" s="13"/>
      <c r="Z54" s="13">
        <v>0.5</v>
      </c>
      <c r="AA54" s="13"/>
      <c r="AB54" s="43">
        <v>0.2</v>
      </c>
    </row>
    <row r="55" spans="1:27" ht="6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8" ht="12.75">
      <c r="A56" s="1"/>
      <c r="B56" s="1"/>
      <c r="C56" s="1"/>
      <c r="D56" s="1"/>
      <c r="E56" s="2" t="s">
        <v>21</v>
      </c>
      <c r="F56" s="1"/>
      <c r="G56" s="1"/>
      <c r="H56" s="1"/>
      <c r="I56" s="1"/>
      <c r="J56" s="12">
        <v>1</v>
      </c>
      <c r="K56" s="1"/>
      <c r="L56" s="12">
        <v>1</v>
      </c>
      <c r="M56" s="1"/>
      <c r="N56" s="12">
        <v>1</v>
      </c>
      <c r="O56" s="12"/>
      <c r="P56" s="12">
        <v>1</v>
      </c>
      <c r="Q56" s="1"/>
      <c r="R56" s="12">
        <v>2</v>
      </c>
      <c r="S56" s="12"/>
      <c r="T56" s="12">
        <v>0</v>
      </c>
      <c r="U56" s="12"/>
      <c r="V56" s="12">
        <v>3</v>
      </c>
      <c r="W56" s="12"/>
      <c r="X56" s="12">
        <v>0</v>
      </c>
      <c r="Y56" s="12"/>
      <c r="Z56" s="12">
        <v>0</v>
      </c>
      <c r="AA56" s="12"/>
      <c r="AB56" s="27">
        <v>0</v>
      </c>
    </row>
    <row r="57" spans="1:28" ht="12.75">
      <c r="A57" s="1"/>
      <c r="B57" s="1"/>
      <c r="C57" s="1"/>
      <c r="D57" s="1"/>
      <c r="E57" s="2" t="s">
        <v>97</v>
      </c>
      <c r="F57" s="1"/>
      <c r="G57" s="1"/>
      <c r="H57" s="1"/>
      <c r="I57" s="1"/>
      <c r="J57" s="13">
        <v>0.1</v>
      </c>
      <c r="K57" s="1"/>
      <c r="L57" s="13">
        <v>0.1</v>
      </c>
      <c r="M57" s="1"/>
      <c r="N57" s="13">
        <v>0.1</v>
      </c>
      <c r="O57" s="13"/>
      <c r="P57" s="13">
        <v>0.1</v>
      </c>
      <c r="Q57" s="1"/>
      <c r="R57" s="13">
        <v>0.2</v>
      </c>
      <c r="S57" s="13"/>
      <c r="T57" s="13">
        <v>0</v>
      </c>
      <c r="U57" s="13"/>
      <c r="V57" s="13">
        <v>0.3</v>
      </c>
      <c r="W57" s="13"/>
      <c r="X57" s="13">
        <v>0</v>
      </c>
      <c r="Y57" s="13"/>
      <c r="Z57" s="13">
        <v>0</v>
      </c>
      <c r="AA57" s="13"/>
      <c r="AB57" s="43">
        <v>0</v>
      </c>
    </row>
    <row r="58" spans="1:27" ht="6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8" ht="12.75">
      <c r="A59" s="1"/>
      <c r="B59" s="1"/>
      <c r="C59" s="1"/>
      <c r="D59" s="1"/>
      <c r="E59" s="2" t="s">
        <v>22</v>
      </c>
      <c r="F59" s="1"/>
      <c r="G59" s="1"/>
      <c r="H59" s="1"/>
      <c r="I59" s="1"/>
      <c r="J59" s="12">
        <v>2</v>
      </c>
      <c r="K59" s="1"/>
      <c r="L59" s="12">
        <v>2</v>
      </c>
      <c r="M59" s="1"/>
      <c r="N59" s="12">
        <v>4</v>
      </c>
      <c r="O59" s="12"/>
      <c r="P59" s="12">
        <v>2</v>
      </c>
      <c r="Q59" s="1"/>
      <c r="R59" s="12">
        <v>0</v>
      </c>
      <c r="S59" s="12"/>
      <c r="T59" s="12">
        <v>5</v>
      </c>
      <c r="U59" s="12"/>
      <c r="V59" s="12">
        <v>9</v>
      </c>
      <c r="W59" s="12"/>
      <c r="X59" s="12">
        <v>5</v>
      </c>
      <c r="Y59" s="12"/>
      <c r="Z59" s="12">
        <v>7</v>
      </c>
      <c r="AA59" s="12"/>
      <c r="AB59" s="27">
        <v>4</v>
      </c>
    </row>
    <row r="60" spans="1:28" ht="12.75">
      <c r="A60" s="1"/>
      <c r="B60" s="1"/>
      <c r="C60" s="1"/>
      <c r="D60" s="1"/>
      <c r="E60" s="2" t="s">
        <v>97</v>
      </c>
      <c r="F60" s="1"/>
      <c r="G60" s="1"/>
      <c r="H60" s="1"/>
      <c r="I60" s="1"/>
      <c r="J60" s="13">
        <v>0.2</v>
      </c>
      <c r="K60" s="1"/>
      <c r="L60" s="13">
        <v>0.2</v>
      </c>
      <c r="M60" s="1"/>
      <c r="N60" s="13">
        <v>0.4</v>
      </c>
      <c r="O60" s="13"/>
      <c r="P60" s="13">
        <v>0.2</v>
      </c>
      <c r="Q60" s="1"/>
      <c r="R60" s="13">
        <v>0</v>
      </c>
      <c r="S60" s="13"/>
      <c r="T60" s="13">
        <v>0.5</v>
      </c>
      <c r="U60" s="13"/>
      <c r="V60" s="13">
        <v>0.9</v>
      </c>
      <c r="W60" s="13"/>
      <c r="X60" s="13">
        <v>0.5</v>
      </c>
      <c r="Y60" s="13"/>
      <c r="Z60" s="13">
        <v>0.7</v>
      </c>
      <c r="AA60" s="13"/>
      <c r="AB60" s="43">
        <v>0.4</v>
      </c>
    </row>
    <row r="61" spans="1:27" ht="6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8" ht="12.75">
      <c r="A62" s="1"/>
      <c r="B62" s="1"/>
      <c r="C62" s="1"/>
      <c r="D62" s="1"/>
      <c r="E62" s="2" t="s">
        <v>23</v>
      </c>
      <c r="F62" s="1"/>
      <c r="G62" s="1"/>
      <c r="H62" s="1"/>
      <c r="I62" s="1"/>
      <c r="J62" s="12">
        <v>3</v>
      </c>
      <c r="K62" s="1"/>
      <c r="L62" s="12">
        <v>1</v>
      </c>
      <c r="M62" s="1"/>
      <c r="N62" s="12">
        <v>2</v>
      </c>
      <c r="O62" s="12"/>
      <c r="P62" s="12">
        <v>3</v>
      </c>
      <c r="Q62" s="1"/>
      <c r="R62" s="12">
        <v>1</v>
      </c>
      <c r="S62" s="12"/>
      <c r="T62" s="12">
        <v>5</v>
      </c>
      <c r="U62" s="12"/>
      <c r="V62" s="12">
        <v>2</v>
      </c>
      <c r="W62" s="12"/>
      <c r="X62" s="12">
        <v>5</v>
      </c>
      <c r="Y62" s="12"/>
      <c r="Z62" s="12">
        <v>4</v>
      </c>
      <c r="AA62" s="12"/>
      <c r="AB62" s="27">
        <v>2</v>
      </c>
    </row>
    <row r="63" spans="1:28" ht="12.75">
      <c r="A63" s="1"/>
      <c r="B63" s="1"/>
      <c r="C63" s="1"/>
      <c r="D63" s="1"/>
      <c r="E63" s="2" t="s">
        <v>97</v>
      </c>
      <c r="F63" s="1"/>
      <c r="G63" s="1"/>
      <c r="H63" s="1"/>
      <c r="I63" s="1"/>
      <c r="J63" s="13">
        <v>0.3</v>
      </c>
      <c r="K63" s="1"/>
      <c r="L63" s="13">
        <v>0.1</v>
      </c>
      <c r="M63" s="1"/>
      <c r="N63" s="13">
        <v>0.2</v>
      </c>
      <c r="O63" s="13"/>
      <c r="P63" s="13">
        <v>0.3</v>
      </c>
      <c r="Q63" s="1"/>
      <c r="R63" s="13">
        <v>0.1</v>
      </c>
      <c r="S63" s="13"/>
      <c r="T63" s="13">
        <v>0.5</v>
      </c>
      <c r="U63" s="13"/>
      <c r="V63" s="13">
        <v>0.2</v>
      </c>
      <c r="W63" s="13"/>
      <c r="X63" s="13">
        <v>0.5</v>
      </c>
      <c r="Y63" s="13"/>
      <c r="Z63" s="13">
        <v>0.4</v>
      </c>
      <c r="AA63" s="13"/>
      <c r="AB63" s="43">
        <v>0.2</v>
      </c>
    </row>
    <row r="64" spans="1:27" ht="6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8" ht="12.75">
      <c r="A65" s="1"/>
      <c r="B65" s="1"/>
      <c r="C65" s="1"/>
      <c r="D65" s="1"/>
      <c r="E65" s="2" t="s">
        <v>14</v>
      </c>
      <c r="F65" s="1"/>
      <c r="G65" s="1"/>
      <c r="H65" s="1"/>
      <c r="I65" s="1"/>
      <c r="J65" s="12">
        <v>7</v>
      </c>
      <c r="K65" s="1"/>
      <c r="L65" s="12">
        <v>4</v>
      </c>
      <c r="M65" s="1"/>
      <c r="N65" s="12">
        <v>8</v>
      </c>
      <c r="O65" s="12"/>
      <c r="P65" s="12">
        <v>6</v>
      </c>
      <c r="Q65" s="1"/>
      <c r="R65" s="12">
        <v>4</v>
      </c>
      <c r="S65" s="12"/>
      <c r="T65" s="12">
        <v>11</v>
      </c>
      <c r="U65" s="12"/>
      <c r="V65" s="12">
        <v>14</v>
      </c>
      <c r="W65" s="12"/>
      <c r="X65" s="12">
        <v>12</v>
      </c>
      <c r="Y65" s="12"/>
      <c r="Z65" s="12">
        <v>16</v>
      </c>
      <c r="AA65" s="12"/>
      <c r="AB65" s="27">
        <v>8</v>
      </c>
    </row>
    <row r="66" spans="1:28" ht="12.75">
      <c r="A66" s="1"/>
      <c r="B66" s="1"/>
      <c r="C66" s="1"/>
      <c r="D66" s="1"/>
      <c r="E66" s="2" t="s">
        <v>97</v>
      </c>
      <c r="F66" s="1"/>
      <c r="G66" s="1"/>
      <c r="H66" s="1"/>
      <c r="I66" s="1"/>
      <c r="J66" s="13">
        <v>0.7</v>
      </c>
      <c r="K66" s="1"/>
      <c r="L66" s="13">
        <v>0.4</v>
      </c>
      <c r="M66" s="1"/>
      <c r="N66" s="13">
        <v>0.9</v>
      </c>
      <c r="O66" s="13"/>
      <c r="P66" s="13">
        <v>0.6</v>
      </c>
      <c r="Q66" s="1"/>
      <c r="R66" s="13">
        <v>0.4</v>
      </c>
      <c r="S66" s="13"/>
      <c r="T66" s="13">
        <v>1.1</v>
      </c>
      <c r="U66" s="13"/>
      <c r="V66" s="13">
        <v>1.3</v>
      </c>
      <c r="W66" s="13"/>
      <c r="X66" s="13">
        <v>1.2</v>
      </c>
      <c r="Y66" s="13"/>
      <c r="Z66" s="13">
        <v>1.5</v>
      </c>
      <c r="AA66" s="13"/>
      <c r="AB66" s="43">
        <v>0.7</v>
      </c>
    </row>
    <row r="67" spans="1:27" ht="13.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3.5" thickBot="1">
      <c r="A68" s="1"/>
      <c r="B68" s="1"/>
      <c r="C68" s="17" t="s">
        <v>24</v>
      </c>
      <c r="D68" s="18"/>
      <c r="E68" s="18"/>
      <c r="F68" s="18"/>
      <c r="G68" s="18"/>
      <c r="H68" s="1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1"/>
      <c r="B69" s="1"/>
      <c r="C69" s="1"/>
      <c r="D69" s="2" t="s">
        <v>8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1"/>
      <c r="B70" s="1"/>
      <c r="C70" s="1"/>
      <c r="D70" s="1"/>
      <c r="E70" s="2" t="s">
        <v>25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 s="1"/>
      <c r="B72" s="1"/>
      <c r="C72" s="1"/>
      <c r="D72" s="2" t="s">
        <v>80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1"/>
      <c r="B73" s="1"/>
      <c r="C73" s="1"/>
      <c r="D73" s="1"/>
      <c r="E73" s="2" t="s">
        <v>25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8" ht="12.75">
      <c r="A74" s="1"/>
      <c r="B74" s="1"/>
      <c r="C74" s="1"/>
      <c r="D74" s="1"/>
      <c r="E74" s="1"/>
      <c r="F74" s="1"/>
      <c r="G74" s="1"/>
      <c r="H74" s="1"/>
      <c r="I74" s="4"/>
      <c r="J74" s="5" t="s">
        <v>3</v>
      </c>
      <c r="K74" s="1"/>
      <c r="L74" s="5" t="s">
        <v>3</v>
      </c>
      <c r="M74" s="1"/>
      <c r="N74" s="5" t="s">
        <v>3</v>
      </c>
      <c r="O74" s="5"/>
      <c r="P74" s="5" t="s">
        <v>3</v>
      </c>
      <c r="Q74" s="1"/>
      <c r="R74" s="5" t="s">
        <v>3</v>
      </c>
      <c r="S74" s="5"/>
      <c r="T74" s="5" t="s">
        <v>3</v>
      </c>
      <c r="U74" s="5"/>
      <c r="V74" s="5" t="s">
        <v>3</v>
      </c>
      <c r="W74" s="5"/>
      <c r="X74" s="5" t="s">
        <v>3</v>
      </c>
      <c r="Y74" s="5"/>
      <c r="Z74" s="5" t="s">
        <v>3</v>
      </c>
      <c r="AA74" s="5"/>
      <c r="AB74" s="42" t="s">
        <v>3</v>
      </c>
    </row>
    <row r="75" spans="1:28" ht="13.5" thickBot="1">
      <c r="A75" s="1"/>
      <c r="B75" s="1"/>
      <c r="C75" s="1"/>
      <c r="D75" s="1"/>
      <c r="E75" s="1"/>
      <c r="F75" s="1"/>
      <c r="G75" s="1"/>
      <c r="H75" s="1"/>
      <c r="I75" s="36"/>
      <c r="J75" s="34" t="s">
        <v>4</v>
      </c>
      <c r="K75" s="37"/>
      <c r="L75" s="34" t="s">
        <v>5</v>
      </c>
      <c r="M75" s="37"/>
      <c r="N75" s="7" t="s">
        <v>6</v>
      </c>
      <c r="O75" s="7"/>
      <c r="P75" s="16">
        <v>2001</v>
      </c>
      <c r="Q75" s="37"/>
      <c r="R75" s="16">
        <v>2002</v>
      </c>
      <c r="S75" s="33"/>
      <c r="T75" s="16">
        <v>2004</v>
      </c>
      <c r="U75" s="33"/>
      <c r="V75" s="16">
        <v>2005</v>
      </c>
      <c r="W75" s="33"/>
      <c r="X75" s="16">
        <v>2006</v>
      </c>
      <c r="Y75" s="33"/>
      <c r="Z75" s="16">
        <v>2007</v>
      </c>
      <c r="AA75" s="33"/>
      <c r="AB75" s="44">
        <v>2008</v>
      </c>
    </row>
    <row r="76" spans="1:27" ht="13.5" thickBot="1">
      <c r="A76" s="1"/>
      <c r="B76" s="1"/>
      <c r="C76" s="17" t="s">
        <v>26</v>
      </c>
      <c r="D76" s="18"/>
      <c r="E76" s="18"/>
      <c r="F76" s="18"/>
      <c r="G76" s="18"/>
      <c r="H76" s="19"/>
      <c r="I76" s="37"/>
      <c r="J76" s="37"/>
      <c r="K76" s="37"/>
      <c r="L76" s="37"/>
      <c r="M76" s="37"/>
      <c r="N76" s="1"/>
      <c r="O76" s="1"/>
      <c r="P76" s="1"/>
      <c r="Q76" s="37"/>
      <c r="R76" s="1"/>
      <c r="S76" s="37"/>
      <c r="T76" s="1"/>
      <c r="U76" s="1"/>
      <c r="V76" s="1"/>
      <c r="W76" s="1"/>
      <c r="X76" s="1"/>
      <c r="Y76" s="1"/>
      <c r="Z76" s="1"/>
      <c r="AA76" s="1"/>
    </row>
    <row r="77" spans="1:27" ht="12.75">
      <c r="A77" s="1"/>
      <c r="B77" s="1"/>
      <c r="C77" s="1"/>
      <c r="D77" s="2" t="s">
        <v>27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8" ht="12.75">
      <c r="A78" s="1"/>
      <c r="B78" s="1"/>
      <c r="C78" s="1"/>
      <c r="D78" s="1"/>
      <c r="E78" s="2" t="s">
        <v>9</v>
      </c>
      <c r="F78" s="1"/>
      <c r="G78" s="1"/>
      <c r="H78" s="1"/>
      <c r="I78" s="1"/>
      <c r="J78" s="12">
        <v>2</v>
      </c>
      <c r="K78" s="1"/>
      <c r="L78" s="12">
        <v>0</v>
      </c>
      <c r="M78" s="1"/>
      <c r="N78" s="12">
        <v>1</v>
      </c>
      <c r="O78" s="12"/>
      <c r="P78" s="12">
        <v>1</v>
      </c>
      <c r="Q78" s="1"/>
      <c r="R78" s="12">
        <v>1</v>
      </c>
      <c r="S78" s="12"/>
      <c r="T78" s="12">
        <v>3</v>
      </c>
      <c r="U78" s="12"/>
      <c r="V78" s="12">
        <v>0</v>
      </c>
      <c r="W78" s="12"/>
      <c r="X78" s="12">
        <v>0</v>
      </c>
      <c r="Y78" s="12"/>
      <c r="Z78" s="12">
        <v>2</v>
      </c>
      <c r="AA78" s="12"/>
      <c r="AB78" s="27">
        <v>2</v>
      </c>
    </row>
    <row r="79" spans="1:28" ht="12.75">
      <c r="A79" s="1"/>
      <c r="B79" s="1"/>
      <c r="C79" s="1"/>
      <c r="D79" s="1"/>
      <c r="E79" s="2" t="s">
        <v>86</v>
      </c>
      <c r="F79" s="1"/>
      <c r="G79" s="1"/>
      <c r="H79" s="1"/>
      <c r="I79" s="1"/>
      <c r="J79" s="12"/>
      <c r="K79" s="1"/>
      <c r="L79" s="12"/>
      <c r="M79" s="1"/>
      <c r="N79" s="12"/>
      <c r="O79" s="12"/>
      <c r="P79" s="12"/>
      <c r="Q79" s="1"/>
      <c r="R79" s="12">
        <v>2</v>
      </c>
      <c r="S79" s="12"/>
      <c r="T79" s="12">
        <v>1</v>
      </c>
      <c r="U79" s="12"/>
      <c r="V79" s="12">
        <v>2</v>
      </c>
      <c r="W79" s="12"/>
      <c r="X79" s="12">
        <v>3</v>
      </c>
      <c r="Y79" s="12"/>
      <c r="Z79" s="12">
        <v>6</v>
      </c>
      <c r="AA79" s="12"/>
      <c r="AB79" s="27">
        <v>0</v>
      </c>
    </row>
    <row r="80" spans="1:28" ht="12.75">
      <c r="A80" s="1"/>
      <c r="B80" s="1"/>
      <c r="C80" s="1"/>
      <c r="D80" s="1"/>
      <c r="E80" s="2" t="s">
        <v>12</v>
      </c>
      <c r="F80" s="1"/>
      <c r="G80" s="1"/>
      <c r="H80" s="1"/>
      <c r="I80" s="1"/>
      <c r="J80" s="12">
        <v>1</v>
      </c>
      <c r="K80" s="1"/>
      <c r="L80" s="12">
        <v>0</v>
      </c>
      <c r="M80" s="1"/>
      <c r="N80" s="12">
        <v>1</v>
      </c>
      <c r="O80" s="12"/>
      <c r="P80" s="12">
        <v>4</v>
      </c>
      <c r="Q80" s="1"/>
      <c r="R80" s="12">
        <v>3</v>
      </c>
      <c r="S80" s="12"/>
      <c r="T80" s="12">
        <v>3</v>
      </c>
      <c r="U80" s="12"/>
      <c r="V80" s="12">
        <v>4</v>
      </c>
      <c r="W80" s="12"/>
      <c r="X80" s="12">
        <v>3</v>
      </c>
      <c r="Y80" s="12"/>
      <c r="Z80" s="12">
        <v>2</v>
      </c>
      <c r="AA80" s="12"/>
      <c r="AB80" s="27">
        <v>4</v>
      </c>
    </row>
    <row r="81" spans="1:28" ht="12.75">
      <c r="A81" s="1"/>
      <c r="B81" s="1"/>
      <c r="C81" s="1"/>
      <c r="D81" s="1"/>
      <c r="E81" s="2" t="s">
        <v>85</v>
      </c>
      <c r="F81" s="1"/>
      <c r="G81" s="1"/>
      <c r="H81" s="1"/>
      <c r="I81" s="1"/>
      <c r="J81" s="12"/>
      <c r="K81" s="1"/>
      <c r="L81" s="3" t="s">
        <v>11</v>
      </c>
      <c r="M81" s="1"/>
      <c r="N81" s="3" t="s">
        <v>11</v>
      </c>
      <c r="O81" s="3"/>
      <c r="P81" s="3" t="s">
        <v>11</v>
      </c>
      <c r="Q81" s="1"/>
      <c r="R81" s="12">
        <v>7</v>
      </c>
      <c r="S81" s="12"/>
      <c r="T81" s="12">
        <v>4</v>
      </c>
      <c r="U81" s="12"/>
      <c r="V81" s="12">
        <v>5</v>
      </c>
      <c r="W81" s="12"/>
      <c r="X81" s="12">
        <v>3</v>
      </c>
      <c r="Y81" s="12"/>
      <c r="Z81" s="12">
        <v>4</v>
      </c>
      <c r="AA81" s="12"/>
      <c r="AB81" s="27">
        <v>2</v>
      </c>
    </row>
    <row r="82" spans="1:2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8" ht="12.75">
      <c r="A83" s="1"/>
      <c r="B83" s="1"/>
      <c r="C83" s="1"/>
      <c r="D83" s="1"/>
      <c r="E83" s="2" t="s">
        <v>14</v>
      </c>
      <c r="F83" s="1"/>
      <c r="G83" s="1"/>
      <c r="H83" s="1"/>
      <c r="I83" s="1"/>
      <c r="J83" s="12">
        <v>11</v>
      </c>
      <c r="K83" s="1"/>
      <c r="L83" s="12">
        <v>2</v>
      </c>
      <c r="M83" s="1"/>
      <c r="N83" s="12">
        <v>10</v>
      </c>
      <c r="O83" s="12"/>
      <c r="P83" s="12">
        <f>SUM(P78:P82)</f>
        <v>5</v>
      </c>
      <c r="Q83" s="1"/>
      <c r="R83" s="12">
        <f>SUM(R78:R82)</f>
        <v>13</v>
      </c>
      <c r="S83" s="12"/>
      <c r="T83" s="12">
        <f>SUM(T78:T82)</f>
        <v>11</v>
      </c>
      <c r="U83" s="12"/>
      <c r="V83" s="12">
        <f>SUM(V78:V82)</f>
        <v>11</v>
      </c>
      <c r="W83" s="12"/>
      <c r="X83" s="12">
        <f>SUM(X78:X82)</f>
        <v>9</v>
      </c>
      <c r="Y83" s="12"/>
      <c r="Z83" s="12">
        <f>SUM(Z78:Z82)</f>
        <v>14</v>
      </c>
      <c r="AA83" s="12"/>
      <c r="AB83" s="27">
        <v>8</v>
      </c>
    </row>
    <row r="84" spans="1:27" ht="6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8" ht="12.75">
      <c r="A85" s="1"/>
      <c r="B85" s="1"/>
      <c r="C85" s="1"/>
      <c r="D85" s="1"/>
      <c r="E85" s="2" t="s">
        <v>28</v>
      </c>
      <c r="F85" s="1"/>
      <c r="G85" s="1"/>
      <c r="H85" s="1"/>
      <c r="I85" s="1"/>
      <c r="J85" s="13">
        <v>86.9</v>
      </c>
      <c r="K85" s="1"/>
      <c r="L85" s="13">
        <v>88.1</v>
      </c>
      <c r="M85" s="1"/>
      <c r="N85" s="13">
        <v>88.4</v>
      </c>
      <c r="O85" s="13"/>
      <c r="P85" s="13">
        <v>90.6</v>
      </c>
      <c r="Q85" s="1"/>
      <c r="R85" s="13">
        <v>88.5</v>
      </c>
      <c r="S85" s="13"/>
      <c r="T85" s="13">
        <v>91.2</v>
      </c>
      <c r="U85" s="13"/>
      <c r="V85" s="13">
        <v>88</v>
      </c>
      <c r="W85" s="13"/>
      <c r="X85" s="13">
        <v>90.7</v>
      </c>
      <c r="Y85" s="13"/>
      <c r="Z85" s="13">
        <v>91.1</v>
      </c>
      <c r="AA85" s="13"/>
      <c r="AB85" s="43">
        <v>92.2</v>
      </c>
    </row>
    <row r="86" spans="1:27" ht="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8" ht="12.75">
      <c r="A87" s="1"/>
      <c r="B87" s="1"/>
      <c r="C87" s="1"/>
      <c r="D87" s="1"/>
      <c r="E87" s="2" t="s">
        <v>29</v>
      </c>
      <c r="F87" s="1"/>
      <c r="G87" s="1"/>
      <c r="H87" s="1"/>
      <c r="I87" s="1"/>
      <c r="J87" s="12">
        <v>517</v>
      </c>
      <c r="K87" s="1"/>
      <c r="L87" s="12">
        <v>560</v>
      </c>
      <c r="M87" s="1"/>
      <c r="N87" s="1">
        <v>549</v>
      </c>
      <c r="O87" s="1"/>
      <c r="P87" s="1">
        <v>550</v>
      </c>
      <c r="Q87" s="1"/>
      <c r="R87" s="1">
        <v>522</v>
      </c>
      <c r="S87" s="1"/>
      <c r="T87" s="1">
        <v>549</v>
      </c>
      <c r="U87" s="1"/>
      <c r="V87" s="1">
        <v>522</v>
      </c>
      <c r="W87" s="1"/>
      <c r="X87" s="1">
        <v>509</v>
      </c>
      <c r="Y87" s="1"/>
      <c r="Z87" s="1">
        <v>526</v>
      </c>
      <c r="AA87" s="1"/>
      <c r="AB87" s="27">
        <v>553</v>
      </c>
    </row>
    <row r="88" spans="1:28" ht="12.75">
      <c r="A88" s="1"/>
      <c r="B88" s="1"/>
      <c r="C88" s="1"/>
      <c r="D88" s="1"/>
      <c r="E88" s="2" t="s">
        <v>30</v>
      </c>
      <c r="F88" s="1"/>
      <c r="G88" s="1"/>
      <c r="H88" s="1"/>
      <c r="I88" s="1"/>
      <c r="J88" s="12">
        <v>478</v>
      </c>
      <c r="K88" s="1"/>
      <c r="L88" s="12">
        <v>515</v>
      </c>
      <c r="M88" s="1"/>
      <c r="N88" s="1">
        <v>549</v>
      </c>
      <c r="O88" s="1"/>
      <c r="P88" s="1">
        <v>533</v>
      </c>
      <c r="Q88" s="1"/>
      <c r="R88" s="1">
        <v>530</v>
      </c>
      <c r="S88" s="1"/>
      <c r="T88" s="1">
        <v>541</v>
      </c>
      <c r="U88" s="1"/>
      <c r="V88" s="1">
        <v>520</v>
      </c>
      <c r="W88" s="1"/>
      <c r="X88" s="1">
        <v>514</v>
      </c>
      <c r="Y88" s="1"/>
      <c r="Z88" s="1">
        <v>514</v>
      </c>
      <c r="AA88" s="1"/>
      <c r="AB88" s="27">
        <v>563</v>
      </c>
    </row>
    <row r="89" spans="1:28" ht="12.75">
      <c r="A89" s="1"/>
      <c r="B89" s="1"/>
      <c r="C89" s="1"/>
      <c r="D89" s="1"/>
      <c r="E89" s="2" t="s">
        <v>31</v>
      </c>
      <c r="F89" s="1"/>
      <c r="G89" s="1"/>
      <c r="H89" s="1"/>
      <c r="I89" s="1"/>
      <c r="J89" s="12">
        <v>995</v>
      </c>
      <c r="K89" s="1"/>
      <c r="L89" s="12">
        <v>1075</v>
      </c>
      <c r="M89" s="1"/>
      <c r="N89" s="1">
        <v>1098</v>
      </c>
      <c r="O89" s="1"/>
      <c r="P89" s="1">
        <f>SUM(P87:P88)</f>
        <v>1083</v>
      </c>
      <c r="Q89" s="1"/>
      <c r="R89" s="1">
        <f>SUM(R87:R88)</f>
        <v>1052</v>
      </c>
      <c r="S89" s="1"/>
      <c r="T89" s="1">
        <f>SUM(T87:T88)</f>
        <v>1090</v>
      </c>
      <c r="U89" s="1"/>
      <c r="V89" s="1">
        <f>SUM(V87:V88)</f>
        <v>1042</v>
      </c>
      <c r="W89" s="1"/>
      <c r="X89" s="1">
        <f>SUM(X87:X88)</f>
        <v>1023</v>
      </c>
      <c r="Y89" s="1"/>
      <c r="Z89" s="1">
        <f>SUM(Z87:Z88)</f>
        <v>1040</v>
      </c>
      <c r="AA89" s="1"/>
      <c r="AB89" s="27">
        <v>1116</v>
      </c>
    </row>
    <row r="90" spans="1:27" ht="12.75">
      <c r="A90" s="1"/>
      <c r="B90" s="1"/>
      <c r="C90" s="1"/>
      <c r="D90" s="1"/>
      <c r="E90" s="2"/>
      <c r="F90" s="1"/>
      <c r="G90" s="1"/>
      <c r="H90" s="1"/>
      <c r="I90" s="1"/>
      <c r="J90" s="12"/>
      <c r="K90" s="1"/>
      <c r="L90" s="1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>
      <c r="A91" s="1"/>
      <c r="B91" s="1"/>
      <c r="C91" s="1"/>
      <c r="D91" s="2" t="s">
        <v>32</v>
      </c>
      <c r="E91" s="1"/>
      <c r="F91" s="1"/>
      <c r="G91" s="1"/>
      <c r="H91" s="1"/>
      <c r="I91" s="37"/>
      <c r="J91" s="37"/>
      <c r="K91" s="37"/>
      <c r="L91" s="37"/>
      <c r="M91" s="37"/>
      <c r="N91" s="1"/>
      <c r="O91" s="1"/>
      <c r="P91" s="1"/>
      <c r="Q91" s="37"/>
      <c r="R91" s="1"/>
      <c r="S91" s="37"/>
      <c r="T91" s="1"/>
      <c r="U91" s="1"/>
      <c r="V91" s="1"/>
      <c r="W91" s="1"/>
      <c r="X91" s="1"/>
      <c r="Y91" s="1"/>
      <c r="Z91" s="1"/>
      <c r="AA91" s="1"/>
    </row>
    <row r="92" spans="1:28" ht="12.75">
      <c r="A92" s="1"/>
      <c r="B92" s="1"/>
      <c r="C92" s="1"/>
      <c r="D92" s="1"/>
      <c r="E92" s="2" t="s">
        <v>9</v>
      </c>
      <c r="F92" s="1"/>
      <c r="G92" s="1"/>
      <c r="H92" s="1"/>
      <c r="I92" s="1"/>
      <c r="J92" s="12">
        <v>1</v>
      </c>
      <c r="K92" s="1"/>
      <c r="L92" s="12">
        <v>0</v>
      </c>
      <c r="M92" s="1"/>
      <c r="N92" s="12">
        <v>1</v>
      </c>
      <c r="O92" s="12"/>
      <c r="P92" s="12">
        <v>1</v>
      </c>
      <c r="Q92" s="1"/>
      <c r="R92" s="12">
        <v>0</v>
      </c>
      <c r="S92" s="12"/>
      <c r="T92" s="12">
        <v>1</v>
      </c>
      <c r="U92" s="12"/>
      <c r="V92" s="12">
        <v>0</v>
      </c>
      <c r="W92" s="12"/>
      <c r="X92" s="12">
        <v>0</v>
      </c>
      <c r="Y92" s="12"/>
      <c r="Z92" s="12">
        <v>0</v>
      </c>
      <c r="AA92" s="12"/>
      <c r="AB92" s="27">
        <v>0</v>
      </c>
    </row>
    <row r="93" spans="1:28" ht="12.75">
      <c r="A93" s="1"/>
      <c r="B93" s="1"/>
      <c r="C93" s="1"/>
      <c r="D93" s="1"/>
      <c r="E93" s="2" t="s">
        <v>87</v>
      </c>
      <c r="F93" s="1"/>
      <c r="G93" s="1"/>
      <c r="H93" s="1"/>
      <c r="I93" s="1"/>
      <c r="J93" s="12"/>
      <c r="K93" s="1"/>
      <c r="L93" s="3" t="s">
        <v>11</v>
      </c>
      <c r="M93" s="1"/>
      <c r="N93" s="3" t="s">
        <v>11</v>
      </c>
      <c r="O93" s="3"/>
      <c r="P93" s="3" t="s">
        <v>11</v>
      </c>
      <c r="Q93" s="1"/>
      <c r="R93" s="3" t="s">
        <v>11</v>
      </c>
      <c r="S93" s="12"/>
      <c r="T93" s="12">
        <v>0</v>
      </c>
      <c r="U93" s="12"/>
      <c r="V93" s="12">
        <v>0</v>
      </c>
      <c r="W93" s="12"/>
      <c r="X93" s="12">
        <v>0</v>
      </c>
      <c r="Y93" s="12"/>
      <c r="Z93" s="12">
        <v>1</v>
      </c>
      <c r="AA93" s="12"/>
      <c r="AB93" s="27">
        <v>0</v>
      </c>
    </row>
    <row r="94" spans="1:28" ht="12.75">
      <c r="A94" s="1"/>
      <c r="B94" s="1"/>
      <c r="C94" s="1"/>
      <c r="D94" s="1"/>
      <c r="E94" s="2" t="s">
        <v>12</v>
      </c>
      <c r="F94" s="1"/>
      <c r="G94" s="1"/>
      <c r="H94" s="1"/>
      <c r="I94" s="1"/>
      <c r="J94" s="12">
        <v>0</v>
      </c>
      <c r="K94" s="1"/>
      <c r="L94" s="12">
        <v>1</v>
      </c>
      <c r="M94" s="1"/>
      <c r="N94" s="12">
        <v>0</v>
      </c>
      <c r="O94" s="12"/>
      <c r="P94" s="12">
        <v>1</v>
      </c>
      <c r="Q94" s="1"/>
      <c r="R94" s="12">
        <v>0</v>
      </c>
      <c r="S94" s="12"/>
      <c r="T94" s="12">
        <v>2</v>
      </c>
      <c r="U94" s="12"/>
      <c r="V94" s="12">
        <v>2</v>
      </c>
      <c r="W94" s="12"/>
      <c r="X94" s="12">
        <v>2</v>
      </c>
      <c r="Y94" s="12"/>
      <c r="Z94" s="12">
        <v>0</v>
      </c>
      <c r="AA94" s="12"/>
      <c r="AB94" s="27">
        <v>2</v>
      </c>
    </row>
    <row r="95" spans="1:28" ht="12.75">
      <c r="A95" s="1"/>
      <c r="B95" s="1"/>
      <c r="C95" s="1"/>
      <c r="D95" s="1"/>
      <c r="E95" s="2" t="s">
        <v>85</v>
      </c>
      <c r="F95" s="1"/>
      <c r="G95" s="1"/>
      <c r="H95" s="1"/>
      <c r="I95" s="1"/>
      <c r="J95" s="12"/>
      <c r="K95" s="1"/>
      <c r="L95" s="3" t="s">
        <v>11</v>
      </c>
      <c r="M95" s="1"/>
      <c r="N95" s="3" t="s">
        <v>11</v>
      </c>
      <c r="O95" s="3"/>
      <c r="P95" s="3" t="s">
        <v>11</v>
      </c>
      <c r="Q95" s="1"/>
      <c r="R95" s="12">
        <v>2</v>
      </c>
      <c r="S95" s="12"/>
      <c r="T95" s="12">
        <v>0</v>
      </c>
      <c r="U95" s="12"/>
      <c r="V95" s="12">
        <v>0</v>
      </c>
      <c r="W95" s="12"/>
      <c r="X95" s="12">
        <v>3</v>
      </c>
      <c r="Y95" s="12"/>
      <c r="Z95" s="12">
        <v>2</v>
      </c>
      <c r="AA95" s="12"/>
      <c r="AB95" s="27">
        <v>2</v>
      </c>
    </row>
    <row r="96" spans="1:2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8" ht="12.75">
      <c r="A97" s="1"/>
      <c r="B97" s="1"/>
      <c r="C97" s="1"/>
      <c r="D97" s="1"/>
      <c r="E97" s="2" t="s">
        <v>33</v>
      </c>
      <c r="F97" s="1"/>
      <c r="G97" s="1"/>
      <c r="H97" s="1"/>
      <c r="I97" s="1"/>
      <c r="J97" s="12">
        <v>4</v>
      </c>
      <c r="K97" s="1"/>
      <c r="L97" s="12">
        <v>2</v>
      </c>
      <c r="M97" s="1"/>
      <c r="N97" s="12">
        <v>4</v>
      </c>
      <c r="O97" s="12"/>
      <c r="P97" s="12">
        <f>SUM(P92:P96)</f>
        <v>2</v>
      </c>
      <c r="Q97" s="1"/>
      <c r="R97" s="12">
        <f>SUM(R92:R96)</f>
        <v>2</v>
      </c>
      <c r="S97" s="12"/>
      <c r="T97" s="12">
        <f>SUM(T92:T96)</f>
        <v>3</v>
      </c>
      <c r="U97" s="12"/>
      <c r="V97" s="12">
        <f>SUM(V92:V96)</f>
        <v>2</v>
      </c>
      <c r="W97" s="12"/>
      <c r="X97" s="12">
        <f>SUM(X92:X96)</f>
        <v>5</v>
      </c>
      <c r="Y97" s="12"/>
      <c r="Z97" s="12">
        <f>SUM(Z92:Z96)</f>
        <v>3</v>
      </c>
      <c r="AA97" s="12"/>
      <c r="AB97" s="27">
        <v>4</v>
      </c>
    </row>
    <row r="98" spans="1:2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8" ht="12.75">
      <c r="A99" s="1"/>
      <c r="B99" s="1"/>
      <c r="C99" s="1"/>
      <c r="D99" s="1"/>
      <c r="E99" s="2" t="s">
        <v>34</v>
      </c>
      <c r="F99" s="1"/>
      <c r="G99" s="1"/>
      <c r="H99" s="1"/>
      <c r="I99" s="1"/>
      <c r="J99" s="14">
        <v>3.42</v>
      </c>
      <c r="K99" s="1"/>
      <c r="L99" s="14">
        <v>2.53</v>
      </c>
      <c r="M99" s="1"/>
      <c r="N99" s="14">
        <v>2.41</v>
      </c>
      <c r="O99" s="14"/>
      <c r="P99" s="14">
        <v>2.34</v>
      </c>
      <c r="Q99" s="1"/>
      <c r="R99" s="14">
        <v>3.3</v>
      </c>
      <c r="S99" s="14"/>
      <c r="T99" s="14">
        <v>2.88</v>
      </c>
      <c r="U99" s="14"/>
      <c r="V99" s="14">
        <v>2.55</v>
      </c>
      <c r="W99" s="14"/>
      <c r="X99" s="14">
        <v>3.34</v>
      </c>
      <c r="Y99" s="14"/>
      <c r="Z99" s="14">
        <v>3.64</v>
      </c>
      <c r="AA99" s="14"/>
      <c r="AB99" s="45">
        <v>3.09</v>
      </c>
    </row>
    <row r="100" spans="1:27" ht="6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1"/>
      <c r="B101" s="1"/>
      <c r="C101" s="1"/>
      <c r="D101" s="2" t="s">
        <v>96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1"/>
      <c r="B102" s="1"/>
      <c r="C102" s="1"/>
      <c r="D102" s="3" t="s">
        <v>35</v>
      </c>
      <c r="E102" s="2" t="s">
        <v>36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>
      <c r="A103" s="1"/>
      <c r="B103" s="1"/>
      <c r="C103" s="1"/>
      <c r="D103" s="1"/>
      <c r="E103" s="2" t="s">
        <v>37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8" ht="12.75">
      <c r="A104" s="1"/>
      <c r="B104" s="1"/>
      <c r="C104" s="1"/>
      <c r="D104" s="1"/>
      <c r="E104" s="2" t="s">
        <v>28</v>
      </c>
      <c r="F104" s="1"/>
      <c r="G104" s="1"/>
      <c r="H104" s="1"/>
      <c r="I104" s="1"/>
      <c r="J104" s="13">
        <v>87.7</v>
      </c>
      <c r="K104" s="1"/>
      <c r="L104" s="13">
        <v>88.2</v>
      </c>
      <c r="M104" s="1"/>
      <c r="N104" s="13">
        <v>88.7</v>
      </c>
      <c r="O104" s="13"/>
      <c r="P104" s="13">
        <v>88.6</v>
      </c>
      <c r="Q104" s="1"/>
      <c r="R104" s="13">
        <v>88.4</v>
      </c>
      <c r="S104" s="13"/>
      <c r="T104" s="13">
        <v>88.7</v>
      </c>
      <c r="U104" s="13"/>
      <c r="V104" s="13">
        <v>89</v>
      </c>
      <c r="W104" s="13"/>
      <c r="X104" s="13">
        <v>89</v>
      </c>
      <c r="Y104" s="13"/>
      <c r="Z104" s="13">
        <v>89.4</v>
      </c>
      <c r="AA104" s="13"/>
      <c r="AB104" s="43">
        <v>89.6</v>
      </c>
    </row>
    <row r="105" spans="1:28" ht="12.75">
      <c r="A105" s="1"/>
      <c r="B105" s="1"/>
      <c r="C105" s="1"/>
      <c r="D105" s="1"/>
      <c r="E105" s="2" t="s">
        <v>29</v>
      </c>
      <c r="F105" s="1"/>
      <c r="G105" s="1"/>
      <c r="H105" s="1"/>
      <c r="I105" s="1"/>
      <c r="J105" s="12">
        <v>549</v>
      </c>
      <c r="K105" s="1"/>
      <c r="L105" s="12">
        <v>553</v>
      </c>
      <c r="M105" s="1"/>
      <c r="N105" s="12">
        <v>554</v>
      </c>
      <c r="O105" s="12"/>
      <c r="P105" s="12">
        <v>550</v>
      </c>
      <c r="Q105" s="1"/>
      <c r="R105" s="12">
        <v>557</v>
      </c>
      <c r="S105" s="12"/>
      <c r="T105" s="12">
        <v>554</v>
      </c>
      <c r="U105" s="12"/>
      <c r="V105" s="12">
        <v>561</v>
      </c>
      <c r="W105" s="12"/>
      <c r="X105" s="12">
        <v>560</v>
      </c>
      <c r="Y105" s="12"/>
      <c r="Z105" s="12">
        <v>547</v>
      </c>
      <c r="AA105" s="12"/>
      <c r="AB105" s="27">
        <v>555</v>
      </c>
    </row>
    <row r="106" spans="1:28" ht="12.75">
      <c r="A106" s="1"/>
      <c r="B106" s="1"/>
      <c r="C106" s="1"/>
      <c r="D106" s="1"/>
      <c r="E106" s="2" t="s">
        <v>30</v>
      </c>
      <c r="F106" s="1"/>
      <c r="G106" s="1"/>
      <c r="H106" s="1"/>
      <c r="I106" s="1"/>
      <c r="J106" s="12">
        <v>549</v>
      </c>
      <c r="K106" s="1"/>
      <c r="L106" s="12">
        <v>551</v>
      </c>
      <c r="M106" s="1"/>
      <c r="N106" s="12">
        <v>562</v>
      </c>
      <c r="O106" s="12"/>
      <c r="P106" s="12">
        <v>554</v>
      </c>
      <c r="Q106" s="1"/>
      <c r="R106" s="12">
        <v>561</v>
      </c>
      <c r="S106" s="12"/>
      <c r="T106" s="12">
        <v>560</v>
      </c>
      <c r="U106" s="12"/>
      <c r="V106" s="12">
        <v>559</v>
      </c>
      <c r="W106" s="12"/>
      <c r="X106" s="12">
        <v>550</v>
      </c>
      <c r="Y106" s="12"/>
      <c r="Z106" s="12">
        <v>557</v>
      </c>
      <c r="AA106" s="12"/>
      <c r="AB106" s="27">
        <v>566</v>
      </c>
    </row>
    <row r="107" spans="1:28" ht="12.75">
      <c r="A107" s="1"/>
      <c r="B107" s="1"/>
      <c r="C107" s="1"/>
      <c r="D107" s="1"/>
      <c r="E107" s="2" t="s">
        <v>38</v>
      </c>
      <c r="F107" s="1"/>
      <c r="G107" s="1"/>
      <c r="H107" s="1"/>
      <c r="I107" s="1"/>
      <c r="J107" s="12">
        <v>1098</v>
      </c>
      <c r="K107" s="1"/>
      <c r="L107" s="12">
        <v>1104</v>
      </c>
      <c r="M107" s="1"/>
      <c r="N107" s="12">
        <v>1116</v>
      </c>
      <c r="O107" s="12"/>
      <c r="P107" s="1">
        <f>SUM(P105:P106)</f>
        <v>1104</v>
      </c>
      <c r="Q107" s="1"/>
      <c r="R107" s="1">
        <f>SUM(R105:R106)</f>
        <v>1118</v>
      </c>
      <c r="S107" s="1"/>
      <c r="T107" s="1">
        <f>SUM(T105:T106)</f>
        <v>1114</v>
      </c>
      <c r="U107" s="1"/>
      <c r="V107" s="1">
        <f>SUM(V105:V106)</f>
        <v>1120</v>
      </c>
      <c r="W107" s="1"/>
      <c r="X107" s="1">
        <f>SUM(X105:X106)</f>
        <v>1110</v>
      </c>
      <c r="Y107" s="1"/>
      <c r="Z107" s="1">
        <f>SUM(Z105:Z106)</f>
        <v>1104</v>
      </c>
      <c r="AA107" s="1"/>
      <c r="AB107" s="27">
        <v>1121</v>
      </c>
    </row>
    <row r="108" spans="1:27" ht="12.75">
      <c r="A108" s="1"/>
      <c r="B108" s="1"/>
      <c r="C108" s="1"/>
      <c r="D108" s="1"/>
      <c r="E108" s="2"/>
      <c r="F108" s="1"/>
      <c r="G108" s="1"/>
      <c r="H108" s="1"/>
      <c r="I108" s="1"/>
      <c r="J108" s="12"/>
      <c r="K108" s="1"/>
      <c r="L108" s="1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>
      <c r="A109" s="1"/>
      <c r="B109" s="1"/>
      <c r="C109" s="2" t="s">
        <v>77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>
      <c r="A111" s="1"/>
      <c r="B111" s="1"/>
      <c r="C111" s="48" t="s">
        <v>91</v>
      </c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</row>
    <row r="112" spans="1:27" ht="12.75">
      <c r="A112" s="1"/>
      <c r="B112" s="1"/>
      <c r="C112" s="4"/>
      <c r="D112" s="1"/>
      <c r="E112" s="1"/>
      <c r="F112" s="1"/>
      <c r="G112" s="1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8" ht="13.5" customHeight="1">
      <c r="A113" s="1"/>
      <c r="B113" s="1"/>
      <c r="C113" s="1"/>
      <c r="D113" s="1"/>
      <c r="E113" s="1"/>
      <c r="F113" s="1"/>
      <c r="G113" s="1"/>
      <c r="H113" s="1"/>
      <c r="I113" s="4"/>
      <c r="J113" s="5" t="s">
        <v>3</v>
      </c>
      <c r="K113" s="1"/>
      <c r="L113" s="5" t="s">
        <v>3</v>
      </c>
      <c r="M113" s="1"/>
      <c r="N113" s="5" t="s">
        <v>3</v>
      </c>
      <c r="O113" s="5"/>
      <c r="P113" s="5" t="s">
        <v>3</v>
      </c>
      <c r="Q113" s="1"/>
      <c r="R113" s="5" t="s">
        <v>3</v>
      </c>
      <c r="S113" s="5"/>
      <c r="T113" s="5" t="s">
        <v>3</v>
      </c>
      <c r="U113" s="5"/>
      <c r="V113" s="5" t="s">
        <v>3</v>
      </c>
      <c r="W113" s="5"/>
      <c r="X113" s="5" t="s">
        <v>3</v>
      </c>
      <c r="Y113" s="5"/>
      <c r="Z113" s="5" t="s">
        <v>3</v>
      </c>
      <c r="AA113" s="5"/>
      <c r="AB113" s="42" t="s">
        <v>3</v>
      </c>
    </row>
    <row r="114" spans="1:28" ht="13.5" thickBot="1">
      <c r="A114" s="1"/>
      <c r="B114" s="1"/>
      <c r="C114" s="1"/>
      <c r="D114" s="1"/>
      <c r="E114" s="1"/>
      <c r="F114" s="1"/>
      <c r="G114" s="1"/>
      <c r="H114" s="1"/>
      <c r="I114" s="36"/>
      <c r="J114" s="34" t="s">
        <v>4</v>
      </c>
      <c r="K114" s="37"/>
      <c r="L114" s="34" t="s">
        <v>5</v>
      </c>
      <c r="M114" s="37"/>
      <c r="N114" s="7" t="s">
        <v>6</v>
      </c>
      <c r="O114" s="7"/>
      <c r="P114" s="16">
        <v>2001</v>
      </c>
      <c r="Q114" s="37"/>
      <c r="R114" s="16">
        <v>2002</v>
      </c>
      <c r="S114" s="33"/>
      <c r="T114" s="16">
        <v>2004</v>
      </c>
      <c r="U114" s="33"/>
      <c r="V114" s="16">
        <v>2005</v>
      </c>
      <c r="W114" s="33"/>
      <c r="X114" s="16">
        <v>2006</v>
      </c>
      <c r="Y114" s="33"/>
      <c r="Z114" s="16">
        <v>2007</v>
      </c>
      <c r="AA114" s="33"/>
      <c r="AB114" s="44">
        <v>2008</v>
      </c>
    </row>
    <row r="115" spans="1:27" ht="13.5" thickBot="1">
      <c r="A115" s="1"/>
      <c r="B115" s="1"/>
      <c r="C115" s="17" t="s">
        <v>39</v>
      </c>
      <c r="D115" s="18"/>
      <c r="E115" s="18"/>
      <c r="F115" s="18"/>
      <c r="G115" s="18"/>
      <c r="H115" s="18"/>
      <c r="I115" s="38"/>
      <c r="J115" s="38"/>
      <c r="K115" s="38"/>
      <c r="L115" s="38"/>
      <c r="M115" s="39"/>
      <c r="N115" s="1"/>
      <c r="O115" s="1"/>
      <c r="P115" s="1"/>
      <c r="Q115" s="37"/>
      <c r="R115" s="1"/>
      <c r="S115" s="37"/>
      <c r="T115" s="1"/>
      <c r="U115" s="1"/>
      <c r="V115" s="1"/>
      <c r="W115" s="1"/>
      <c r="X115" s="1"/>
      <c r="Y115" s="1"/>
      <c r="Z115" s="1"/>
      <c r="AA115" s="1"/>
    </row>
    <row r="116" spans="1:28" ht="12.75">
      <c r="A116" s="1"/>
      <c r="B116" s="1"/>
      <c r="C116" s="1"/>
      <c r="D116" s="2" t="s">
        <v>40</v>
      </c>
      <c r="E116" s="1"/>
      <c r="F116" s="1"/>
      <c r="G116" s="1"/>
      <c r="H116" s="1"/>
      <c r="I116" s="1"/>
      <c r="J116" s="12">
        <v>120</v>
      </c>
      <c r="K116" s="1"/>
      <c r="L116" s="12">
        <v>124</v>
      </c>
      <c r="M116" s="1"/>
      <c r="N116" s="12">
        <v>124</v>
      </c>
      <c r="O116" s="12"/>
      <c r="P116" s="12">
        <v>143</v>
      </c>
      <c r="Q116" s="1"/>
      <c r="R116" s="12">
        <v>144</v>
      </c>
      <c r="S116" s="12"/>
      <c r="T116" s="12">
        <v>161</v>
      </c>
      <c r="U116" s="12"/>
      <c r="V116" s="12">
        <v>170</v>
      </c>
      <c r="W116" s="12"/>
      <c r="X116" s="12">
        <v>152</v>
      </c>
      <c r="Y116" s="12"/>
      <c r="Z116" s="12">
        <v>159</v>
      </c>
      <c r="AA116" s="12"/>
      <c r="AB116" s="27">
        <v>163</v>
      </c>
    </row>
    <row r="117" spans="1:28" ht="12.75">
      <c r="A117" s="1"/>
      <c r="B117" s="1"/>
      <c r="C117" s="1"/>
      <c r="D117" s="2" t="s">
        <v>41</v>
      </c>
      <c r="E117" s="1"/>
      <c r="F117" s="1"/>
      <c r="G117" s="1"/>
      <c r="H117" s="1"/>
      <c r="I117" s="1"/>
      <c r="J117" s="14">
        <v>6.4</v>
      </c>
      <c r="K117" s="1"/>
      <c r="L117" s="14">
        <v>7.25</v>
      </c>
      <c r="M117" s="1"/>
      <c r="N117" s="14">
        <v>6.36</v>
      </c>
      <c r="O117" s="14"/>
      <c r="P117" s="14">
        <v>7.07</v>
      </c>
      <c r="Q117" s="1"/>
      <c r="R117" s="14">
        <v>7.44</v>
      </c>
      <c r="S117" s="14"/>
      <c r="T117" s="14">
        <v>7.88</v>
      </c>
      <c r="U117" s="14"/>
      <c r="V117" s="14">
        <v>8.78</v>
      </c>
      <c r="W117" s="14"/>
      <c r="X117" s="14">
        <v>9.31</v>
      </c>
      <c r="Y117" s="14"/>
      <c r="Z117" s="14">
        <v>10.58</v>
      </c>
      <c r="AA117" s="14"/>
      <c r="AB117" s="45">
        <v>8.98</v>
      </c>
    </row>
    <row r="118" spans="1:28" ht="12.75">
      <c r="A118" s="1"/>
      <c r="B118" s="1"/>
      <c r="C118" s="1"/>
      <c r="D118" s="2" t="s">
        <v>42</v>
      </c>
      <c r="E118" s="1"/>
      <c r="F118" s="1"/>
      <c r="G118" s="1"/>
      <c r="H118" s="1"/>
      <c r="I118" s="1"/>
      <c r="J118" s="13">
        <v>18.8</v>
      </c>
      <c r="K118" s="1"/>
      <c r="L118" s="13">
        <v>17.1</v>
      </c>
      <c r="M118" s="1"/>
      <c r="N118" s="13">
        <v>19.5</v>
      </c>
      <c r="O118" s="13"/>
      <c r="P118" s="13">
        <f>P116/P117</f>
        <v>20.226308345120227</v>
      </c>
      <c r="Q118" s="1"/>
      <c r="R118" s="13">
        <f>R116/R117</f>
        <v>19.35483870967742</v>
      </c>
      <c r="S118" s="13"/>
      <c r="T118" s="13">
        <f>T116/T117</f>
        <v>20.431472081218274</v>
      </c>
      <c r="U118" s="13"/>
      <c r="V118" s="13">
        <f>V116/V117</f>
        <v>19.362186788154897</v>
      </c>
      <c r="W118" s="13"/>
      <c r="X118" s="13">
        <f>X116/X117</f>
        <v>16.3265306122449</v>
      </c>
      <c r="Y118" s="13"/>
      <c r="Z118" s="13">
        <f>Z116/Z117</f>
        <v>15.028355387523629</v>
      </c>
      <c r="AA118" s="13"/>
      <c r="AB118" s="43">
        <v>18.1</v>
      </c>
    </row>
    <row r="119" spans="1:27" ht="7.5" customHeight="1" thickBo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thickBot="1">
      <c r="A120" s="1"/>
      <c r="B120" s="1"/>
      <c r="C120" s="17" t="s">
        <v>43</v>
      </c>
      <c r="D120" s="18"/>
      <c r="E120" s="18"/>
      <c r="F120" s="18"/>
      <c r="G120" s="18"/>
      <c r="H120" s="18"/>
      <c r="I120" s="38"/>
      <c r="J120" s="38"/>
      <c r="K120" s="38"/>
      <c r="L120" s="38"/>
      <c r="M120" s="39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8" ht="12.75">
      <c r="A121" s="1"/>
      <c r="B121" s="1"/>
      <c r="C121" s="1"/>
      <c r="D121" s="2" t="s">
        <v>44</v>
      </c>
      <c r="E121" s="1"/>
      <c r="F121" s="1"/>
      <c r="G121" s="1"/>
      <c r="H121" s="1"/>
      <c r="I121" s="1"/>
      <c r="J121" s="12">
        <v>1800</v>
      </c>
      <c r="K121" s="1"/>
      <c r="L121" s="12">
        <v>1863</v>
      </c>
      <c r="M121" s="1"/>
      <c r="N121" s="12">
        <v>1860</v>
      </c>
      <c r="O121" s="12"/>
      <c r="P121" s="12">
        <v>2157</v>
      </c>
      <c r="Q121" s="1"/>
      <c r="R121" s="12">
        <v>2157</v>
      </c>
      <c r="S121" s="12"/>
      <c r="T121" s="12">
        <v>2409</v>
      </c>
      <c r="U121" s="12"/>
      <c r="V121" s="12">
        <v>2544</v>
      </c>
      <c r="W121" s="12"/>
      <c r="X121" s="12">
        <v>2274</v>
      </c>
      <c r="Y121" s="12"/>
      <c r="Z121" s="12">
        <v>2381</v>
      </c>
      <c r="AA121" s="12"/>
      <c r="AB121" s="27">
        <v>2439</v>
      </c>
    </row>
    <row r="122" spans="1:28" ht="12.75">
      <c r="A122" s="1"/>
      <c r="B122" s="1"/>
      <c r="C122" s="1"/>
      <c r="D122" s="2" t="s">
        <v>45</v>
      </c>
      <c r="E122" s="1"/>
      <c r="F122" s="1"/>
      <c r="G122" s="1"/>
      <c r="H122" s="1"/>
      <c r="I122" s="1"/>
      <c r="J122" s="12">
        <v>281</v>
      </c>
      <c r="K122" s="1"/>
      <c r="L122" s="12">
        <v>257</v>
      </c>
      <c r="M122" s="1"/>
      <c r="N122" s="12">
        <v>292</v>
      </c>
      <c r="O122" s="12"/>
      <c r="P122" s="12">
        <f>P121/P$117</f>
        <v>305.0919377652051</v>
      </c>
      <c r="Q122" s="1"/>
      <c r="R122" s="12">
        <f>R121/R$117</f>
        <v>289.91935483870964</v>
      </c>
      <c r="S122" s="12"/>
      <c r="T122" s="12">
        <f>T121/T$117</f>
        <v>305.71065989847716</v>
      </c>
      <c r="U122" s="12"/>
      <c r="V122" s="12">
        <f>V121/V$117</f>
        <v>289.749430523918</v>
      </c>
      <c r="W122" s="12"/>
      <c r="X122" s="12">
        <f>X121/X$117</f>
        <v>244.2534908700322</v>
      </c>
      <c r="Y122" s="12"/>
      <c r="Z122" s="12">
        <f>Z121/Z$117</f>
        <v>225.04725897920605</v>
      </c>
      <c r="AA122" s="12"/>
      <c r="AB122" s="27">
        <v>272</v>
      </c>
    </row>
    <row r="123" spans="1:27" ht="12.75" hidden="1">
      <c r="A123" s="1"/>
      <c r="B123" s="1"/>
      <c r="C123" s="1"/>
      <c r="D123" s="2" t="s">
        <v>46</v>
      </c>
      <c r="E123" s="1"/>
      <c r="F123" s="1"/>
      <c r="G123" s="1"/>
      <c r="H123" s="1"/>
      <c r="I123" s="1"/>
      <c r="J123" s="12">
        <v>213</v>
      </c>
      <c r="K123" s="1"/>
      <c r="L123" s="12">
        <v>192</v>
      </c>
      <c r="M123" s="1"/>
      <c r="N123" s="12">
        <v>192</v>
      </c>
      <c r="O123" s="12"/>
      <c r="P123" s="12">
        <v>192</v>
      </c>
      <c r="Q123" s="1"/>
      <c r="R123" s="12">
        <v>192</v>
      </c>
      <c r="S123" s="12"/>
      <c r="T123" s="12">
        <v>192</v>
      </c>
      <c r="U123" s="12"/>
      <c r="V123" s="12">
        <v>192</v>
      </c>
      <c r="W123" s="12"/>
      <c r="X123" s="12">
        <v>192</v>
      </c>
      <c r="Y123" s="12"/>
      <c r="Z123" s="12">
        <v>192</v>
      </c>
      <c r="AA123" s="12"/>
    </row>
    <row r="124" spans="1:27" ht="12.75" hidden="1">
      <c r="A124" s="1"/>
      <c r="B124" s="1"/>
      <c r="C124" s="1"/>
      <c r="D124" s="2" t="s">
        <v>47</v>
      </c>
      <c r="E124" s="1"/>
      <c r="F124" s="1"/>
      <c r="G124" s="1"/>
      <c r="H124" s="1"/>
      <c r="I124" s="13"/>
      <c r="J124" s="13">
        <v>11.8</v>
      </c>
      <c r="K124" s="1"/>
      <c r="L124" s="13">
        <v>10.3</v>
      </c>
      <c r="M124" s="1"/>
      <c r="N124" s="13">
        <v>10.3</v>
      </c>
      <c r="O124" s="13"/>
      <c r="P124" s="13">
        <v>10.3</v>
      </c>
      <c r="Q124" s="1"/>
      <c r="R124" s="13">
        <v>10.3</v>
      </c>
      <c r="S124" s="13"/>
      <c r="T124" s="13">
        <v>10.3</v>
      </c>
      <c r="U124" s="13"/>
      <c r="V124" s="13">
        <v>10.3</v>
      </c>
      <c r="W124" s="13"/>
      <c r="X124" s="13">
        <v>10.3</v>
      </c>
      <c r="Y124" s="13"/>
      <c r="Z124" s="13">
        <v>10.3</v>
      </c>
      <c r="AA124" s="13"/>
    </row>
    <row r="125" spans="1:27" ht="9.75" customHeight="1" thickBot="1">
      <c r="A125" s="1"/>
      <c r="B125" s="1"/>
      <c r="C125" s="1"/>
      <c r="D125" s="1"/>
      <c r="E125" s="1"/>
      <c r="F125" s="1"/>
      <c r="G125" s="1"/>
      <c r="H125" s="1"/>
      <c r="I125" s="1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8" ht="13.5" thickBot="1">
      <c r="A126" s="1" t="s">
        <v>83</v>
      </c>
      <c r="B126" s="1"/>
      <c r="C126" s="17" t="s">
        <v>81</v>
      </c>
      <c r="D126" s="18"/>
      <c r="E126" s="18"/>
      <c r="F126" s="18"/>
      <c r="G126" s="18"/>
      <c r="H126" s="19"/>
      <c r="I126" s="40"/>
      <c r="J126" s="41">
        <v>8</v>
      </c>
      <c r="K126" s="38"/>
      <c r="L126" s="41">
        <v>6</v>
      </c>
      <c r="M126" s="39"/>
      <c r="N126" s="12">
        <v>8</v>
      </c>
      <c r="O126" s="12"/>
      <c r="P126" s="12">
        <v>6</v>
      </c>
      <c r="Q126" s="1"/>
      <c r="R126" s="12">
        <v>7</v>
      </c>
      <c r="S126" s="12"/>
      <c r="T126" s="12">
        <v>9</v>
      </c>
      <c r="U126" s="12"/>
      <c r="V126" s="12">
        <v>9</v>
      </c>
      <c r="W126" s="12"/>
      <c r="X126" s="12">
        <v>7</v>
      </c>
      <c r="Y126" s="12"/>
      <c r="Z126" s="12">
        <v>7</v>
      </c>
      <c r="AA126" s="12"/>
      <c r="AB126" s="27">
        <v>9</v>
      </c>
    </row>
    <row r="127" spans="1:2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hidden="1">
      <c r="A128" s="1"/>
      <c r="B128" s="1"/>
      <c r="C128" s="9" t="s">
        <v>48</v>
      </c>
      <c r="D128" s="10"/>
      <c r="E128" s="10"/>
      <c r="F128" s="10"/>
      <c r="G128" s="10"/>
      <c r="H128" s="1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hidden="1">
      <c r="A129" s="1"/>
      <c r="B129" s="1"/>
      <c r="C129" s="1"/>
      <c r="D129" s="2" t="s">
        <v>49</v>
      </c>
      <c r="E129" s="1"/>
      <c r="F129" s="1"/>
      <c r="G129" s="1"/>
      <c r="H129" s="1"/>
      <c r="I129" s="1"/>
      <c r="J129" s="12">
        <v>1665</v>
      </c>
      <c r="K129" s="1"/>
      <c r="L129" s="12">
        <v>1635</v>
      </c>
      <c r="M129" s="1"/>
      <c r="N129" s="12">
        <v>1635</v>
      </c>
      <c r="O129" s="12"/>
      <c r="P129" s="12">
        <v>1635</v>
      </c>
      <c r="Q129" s="1"/>
      <c r="R129" s="12">
        <v>1635</v>
      </c>
      <c r="S129" s="12"/>
      <c r="T129" s="12">
        <v>1635</v>
      </c>
      <c r="U129" s="12"/>
      <c r="V129" s="12">
        <v>1635</v>
      </c>
      <c r="W129" s="12"/>
      <c r="X129" s="12">
        <v>1635</v>
      </c>
      <c r="Y129" s="12"/>
      <c r="Z129" s="12"/>
      <c r="AA129" s="12"/>
    </row>
    <row r="130" spans="1:27" ht="12.75" hidden="1">
      <c r="A130" s="1"/>
      <c r="B130" s="1"/>
      <c r="C130" s="1"/>
      <c r="D130" s="2" t="s">
        <v>50</v>
      </c>
      <c r="E130" s="1"/>
      <c r="F130" s="1"/>
      <c r="G130" s="1"/>
      <c r="H130" s="1"/>
      <c r="I130" s="13"/>
      <c r="J130" s="13">
        <v>4.5</v>
      </c>
      <c r="K130" s="1"/>
      <c r="L130" s="13">
        <v>4.4</v>
      </c>
      <c r="M130" s="1"/>
      <c r="N130" s="13">
        <v>4.4</v>
      </c>
      <c r="O130" s="13"/>
      <c r="P130" s="13">
        <v>4.4</v>
      </c>
      <c r="Q130" s="1"/>
      <c r="R130" s="13">
        <v>4.4</v>
      </c>
      <c r="S130" s="13"/>
      <c r="T130" s="13">
        <v>4.4</v>
      </c>
      <c r="U130" s="13"/>
      <c r="V130" s="13">
        <v>4.4</v>
      </c>
      <c r="W130" s="13"/>
      <c r="X130" s="13">
        <v>4.4</v>
      </c>
      <c r="Y130" s="13"/>
      <c r="Z130" s="13"/>
      <c r="AA130" s="13"/>
    </row>
    <row r="131" spans="1:27" ht="12.75" hidden="1">
      <c r="A131" s="1"/>
      <c r="B131" s="1"/>
      <c r="C131" s="1"/>
      <c r="D131" s="2" t="s">
        <v>51</v>
      </c>
      <c r="E131" s="1"/>
      <c r="F131" s="1"/>
      <c r="G131" s="1"/>
      <c r="H131" s="1"/>
      <c r="I131" s="13"/>
      <c r="J131" s="13">
        <v>92.5</v>
      </c>
      <c r="K131" s="1"/>
      <c r="L131" s="13">
        <v>87.8</v>
      </c>
      <c r="M131" s="1"/>
      <c r="N131" s="13">
        <v>87.8</v>
      </c>
      <c r="O131" s="13"/>
      <c r="P131" s="13">
        <v>87.8</v>
      </c>
      <c r="Q131" s="1"/>
      <c r="R131" s="13">
        <v>87.8</v>
      </c>
      <c r="S131" s="13"/>
      <c r="T131" s="13">
        <v>87.8</v>
      </c>
      <c r="U131" s="13"/>
      <c r="V131" s="13">
        <v>87.8</v>
      </c>
      <c r="W131" s="13"/>
      <c r="X131" s="13">
        <v>87.8</v>
      </c>
      <c r="Y131" s="13"/>
      <c r="Z131" s="13"/>
      <c r="AA131" s="13"/>
    </row>
    <row r="132" spans="1:27" ht="12.75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>
      <c r="A134" s="1"/>
      <c r="B134" s="1"/>
      <c r="C134" s="48" t="s">
        <v>92</v>
      </c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</row>
    <row r="135" spans="1:27" ht="9.75" customHeight="1" thickBo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8" ht="13.5" thickBot="1">
      <c r="A136" s="1"/>
      <c r="B136" s="1"/>
      <c r="C136" s="17" t="s">
        <v>52</v>
      </c>
      <c r="D136" s="18"/>
      <c r="E136" s="18"/>
      <c r="F136" s="18"/>
      <c r="G136" s="18"/>
      <c r="H136" s="19"/>
      <c r="I136" s="1"/>
      <c r="J136" s="12">
        <v>11</v>
      </c>
      <c r="K136" s="1"/>
      <c r="L136" s="12">
        <v>9</v>
      </c>
      <c r="M136" s="1"/>
      <c r="N136" s="12">
        <v>12</v>
      </c>
      <c r="O136" s="12"/>
      <c r="P136" s="12">
        <f>P137+P138</f>
        <v>11</v>
      </c>
      <c r="Q136" s="1"/>
      <c r="R136" s="12">
        <f>R137+R138</f>
        <v>12</v>
      </c>
      <c r="S136" s="12"/>
      <c r="T136" s="12">
        <f>T137+T138</f>
        <v>14</v>
      </c>
      <c r="U136" s="12"/>
      <c r="V136" s="12">
        <f>V137+V138</f>
        <v>12</v>
      </c>
      <c r="W136" s="12"/>
      <c r="X136" s="12">
        <f>X137+X138</f>
        <v>12</v>
      </c>
      <c r="Y136" s="12"/>
      <c r="Z136" s="12">
        <f>Z137+Z138</f>
        <v>14</v>
      </c>
      <c r="AA136" s="12"/>
      <c r="AB136" s="27">
        <v>14</v>
      </c>
    </row>
    <row r="137" spans="1:28" ht="12.75">
      <c r="A137" s="1"/>
      <c r="B137" s="1"/>
      <c r="C137" s="1"/>
      <c r="D137" s="2" t="s">
        <v>53</v>
      </c>
      <c r="E137" s="1"/>
      <c r="F137" s="1"/>
      <c r="G137" s="1"/>
      <c r="H137" s="1"/>
      <c r="I137" s="1"/>
      <c r="J137" s="12">
        <v>5</v>
      </c>
      <c r="K137" s="1"/>
      <c r="L137" s="12">
        <v>6</v>
      </c>
      <c r="M137" s="1"/>
      <c r="N137" s="12">
        <v>6</v>
      </c>
      <c r="O137" s="12"/>
      <c r="P137" s="12">
        <v>7</v>
      </c>
      <c r="Q137" s="1"/>
      <c r="R137" s="12">
        <v>7</v>
      </c>
      <c r="S137" s="12"/>
      <c r="T137" s="12">
        <v>6</v>
      </c>
      <c r="U137" s="12"/>
      <c r="V137" s="12">
        <v>6</v>
      </c>
      <c r="W137" s="12"/>
      <c r="X137" s="12">
        <v>6</v>
      </c>
      <c r="Y137" s="12"/>
      <c r="Z137" s="12">
        <v>7</v>
      </c>
      <c r="AA137" s="12"/>
      <c r="AB137" s="27">
        <v>6</v>
      </c>
    </row>
    <row r="138" spans="1:28" ht="12.75">
      <c r="A138" s="1"/>
      <c r="B138" s="1"/>
      <c r="C138" s="1"/>
      <c r="D138" s="2" t="s">
        <v>54</v>
      </c>
      <c r="E138" s="1"/>
      <c r="F138" s="1"/>
      <c r="G138" s="1"/>
      <c r="H138" s="1"/>
      <c r="I138" s="1"/>
      <c r="J138" s="12">
        <v>6</v>
      </c>
      <c r="K138" s="1"/>
      <c r="L138" s="12">
        <v>3</v>
      </c>
      <c r="M138" s="1"/>
      <c r="N138" s="12">
        <v>6</v>
      </c>
      <c r="O138" s="12"/>
      <c r="P138" s="12">
        <v>4</v>
      </c>
      <c r="Q138" s="1"/>
      <c r="R138" s="12">
        <v>5</v>
      </c>
      <c r="S138" s="12"/>
      <c r="T138" s="12">
        <v>8</v>
      </c>
      <c r="U138" s="12"/>
      <c r="V138" s="12">
        <v>6</v>
      </c>
      <c r="W138" s="12"/>
      <c r="X138" s="12">
        <v>6</v>
      </c>
      <c r="Y138" s="12"/>
      <c r="Z138" s="12">
        <v>7</v>
      </c>
      <c r="AA138" s="12"/>
      <c r="AB138" s="27">
        <v>8</v>
      </c>
    </row>
    <row r="139" spans="1:27" ht="7.5" customHeight="1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3.5" thickBot="1">
      <c r="A140" s="1"/>
      <c r="B140" s="1"/>
      <c r="C140" s="17" t="s">
        <v>55</v>
      </c>
      <c r="D140" s="18"/>
      <c r="E140" s="18"/>
      <c r="F140" s="18"/>
      <c r="G140" s="18"/>
      <c r="H140" s="19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8" ht="12.75">
      <c r="A141" s="1"/>
      <c r="B141" s="1"/>
      <c r="C141" s="1"/>
      <c r="D141" s="2" t="s">
        <v>56</v>
      </c>
      <c r="E141" s="1"/>
      <c r="F141" s="1"/>
      <c r="G141" s="1"/>
      <c r="H141" s="1"/>
      <c r="I141" s="1"/>
      <c r="J141" s="12">
        <v>5</v>
      </c>
      <c r="K141" s="1"/>
      <c r="L141" s="12">
        <v>5</v>
      </c>
      <c r="M141" s="1"/>
      <c r="N141" s="12">
        <v>5</v>
      </c>
      <c r="O141" s="12"/>
      <c r="P141" s="12">
        <v>5</v>
      </c>
      <c r="Q141" s="1"/>
      <c r="R141" s="12">
        <v>6</v>
      </c>
      <c r="S141" s="12"/>
      <c r="T141" s="12">
        <v>5</v>
      </c>
      <c r="U141" s="12"/>
      <c r="V141" s="12">
        <v>5</v>
      </c>
      <c r="W141" s="12"/>
      <c r="X141" s="12">
        <v>5</v>
      </c>
      <c r="Y141" s="12"/>
      <c r="Z141" s="12">
        <v>5</v>
      </c>
      <c r="AA141" s="12"/>
      <c r="AB141" s="27">
        <v>3</v>
      </c>
    </row>
    <row r="142" spans="1:28" ht="12.75">
      <c r="A142" s="1"/>
      <c r="B142" s="1"/>
      <c r="C142" s="1"/>
      <c r="D142" s="2" t="s">
        <v>57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>
        <v>0</v>
      </c>
      <c r="U142" s="1"/>
      <c r="V142" s="1">
        <v>0</v>
      </c>
      <c r="W142" s="1"/>
      <c r="X142" s="1">
        <v>0</v>
      </c>
      <c r="Y142" s="1"/>
      <c r="Z142" s="1">
        <v>0</v>
      </c>
      <c r="AA142" s="1"/>
      <c r="AB142" s="27">
        <v>0</v>
      </c>
    </row>
    <row r="143" spans="1:28" ht="12.75">
      <c r="A143" s="1"/>
      <c r="B143" s="1"/>
      <c r="C143" s="1"/>
      <c r="D143" s="2" t="s">
        <v>58</v>
      </c>
      <c r="E143" s="1"/>
      <c r="F143" s="1"/>
      <c r="G143" s="1"/>
      <c r="H143" s="1"/>
      <c r="I143" s="1"/>
      <c r="J143" s="1"/>
      <c r="K143" s="1"/>
      <c r="L143" s="12">
        <v>1</v>
      </c>
      <c r="M143" s="1"/>
      <c r="N143" s="12">
        <v>1</v>
      </c>
      <c r="O143" s="12"/>
      <c r="P143" s="12">
        <v>1</v>
      </c>
      <c r="Q143" s="1"/>
      <c r="R143" s="12"/>
      <c r="S143" s="12"/>
      <c r="T143" s="12">
        <v>1</v>
      </c>
      <c r="U143" s="12"/>
      <c r="V143" s="12">
        <v>1</v>
      </c>
      <c r="W143" s="12"/>
      <c r="X143" s="12">
        <v>1</v>
      </c>
      <c r="Y143" s="12"/>
      <c r="Z143" s="12">
        <v>2</v>
      </c>
      <c r="AA143" s="12"/>
      <c r="AB143" s="27">
        <v>3</v>
      </c>
    </row>
    <row r="144" spans="1:27" ht="12.75">
      <c r="A144" s="1"/>
      <c r="B144" s="1"/>
      <c r="C144" s="1"/>
      <c r="D144" s="2" t="s">
        <v>59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>
        <v>1</v>
      </c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1"/>
      <c r="B145" s="1"/>
      <c r="C145" s="1"/>
      <c r="D145" s="2" t="s">
        <v>60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>
        <v>1</v>
      </c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7.5" customHeight="1" thickBo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3.5" thickBot="1">
      <c r="A147" s="1"/>
      <c r="B147" s="1"/>
      <c r="C147" s="17" t="s">
        <v>61</v>
      </c>
      <c r="D147" s="18"/>
      <c r="E147" s="18"/>
      <c r="F147" s="18"/>
      <c r="G147" s="18"/>
      <c r="H147" s="1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1"/>
      <c r="U147" s="1"/>
      <c r="V147" s="1"/>
      <c r="W147" s="1"/>
      <c r="X147" s="1"/>
      <c r="Y147" s="1"/>
      <c r="Z147" s="1"/>
      <c r="AA147" s="1"/>
    </row>
    <row r="148" spans="1:28" ht="12.75">
      <c r="A148" s="1"/>
      <c r="B148" s="1"/>
      <c r="C148" s="1"/>
      <c r="D148" s="2" t="s">
        <v>62</v>
      </c>
      <c r="E148" s="1"/>
      <c r="F148" s="1"/>
      <c r="G148" s="1"/>
      <c r="H148" s="1"/>
      <c r="I148" s="1"/>
      <c r="J148" s="12">
        <v>5</v>
      </c>
      <c r="K148" s="1"/>
      <c r="L148" s="12">
        <v>5</v>
      </c>
      <c r="M148" s="1"/>
      <c r="N148" s="12">
        <v>5</v>
      </c>
      <c r="O148" s="12"/>
      <c r="P148" s="12">
        <v>5</v>
      </c>
      <c r="Q148" s="1"/>
      <c r="R148" s="12">
        <v>5</v>
      </c>
      <c r="S148" s="12"/>
      <c r="T148" s="12">
        <v>5</v>
      </c>
      <c r="U148" s="12"/>
      <c r="V148" s="12">
        <v>5</v>
      </c>
      <c r="W148" s="12"/>
      <c r="X148" s="12">
        <v>5</v>
      </c>
      <c r="Y148" s="12"/>
      <c r="Z148" s="12">
        <v>5</v>
      </c>
      <c r="AA148" s="12"/>
      <c r="AB148" s="27">
        <v>3</v>
      </c>
    </row>
    <row r="149" spans="1:28" ht="12.75">
      <c r="A149" s="1"/>
      <c r="B149" s="1"/>
      <c r="C149" s="1"/>
      <c r="D149" s="2" t="s">
        <v>63</v>
      </c>
      <c r="E149" s="1"/>
      <c r="F149" s="1"/>
      <c r="G149" s="1"/>
      <c r="H149" s="1"/>
      <c r="I149" s="1"/>
      <c r="J149" s="13">
        <v>100</v>
      </c>
      <c r="K149" s="1"/>
      <c r="L149" s="13">
        <v>83.3</v>
      </c>
      <c r="M149" s="1"/>
      <c r="N149" s="13">
        <v>83.3</v>
      </c>
      <c r="O149" s="13"/>
      <c r="P149" s="13">
        <v>71.4</v>
      </c>
      <c r="Q149" s="1"/>
      <c r="R149" s="13">
        <v>71.4</v>
      </c>
      <c r="S149" s="13"/>
      <c r="T149" s="13">
        <v>83.3</v>
      </c>
      <c r="U149" s="13"/>
      <c r="V149" s="13">
        <v>83.3</v>
      </c>
      <c r="W149" s="13"/>
      <c r="X149" s="13">
        <v>83.3</v>
      </c>
      <c r="Y149" s="13"/>
      <c r="Z149" s="13">
        <v>71.4</v>
      </c>
      <c r="AA149" s="13"/>
      <c r="AB149" s="43">
        <v>50</v>
      </c>
    </row>
    <row r="150" spans="1:28" ht="12.75">
      <c r="A150" s="1"/>
      <c r="B150" s="1"/>
      <c r="C150" s="1"/>
      <c r="D150" s="2" t="s">
        <v>64</v>
      </c>
      <c r="E150" s="1"/>
      <c r="F150" s="1"/>
      <c r="G150" s="1"/>
      <c r="H150" s="1"/>
      <c r="I150" s="1"/>
      <c r="J150" s="1"/>
      <c r="K150" s="1"/>
      <c r="L150" s="12">
        <v>1</v>
      </c>
      <c r="M150" s="1"/>
      <c r="N150" s="12">
        <v>1</v>
      </c>
      <c r="O150" s="12"/>
      <c r="P150" s="12">
        <v>2</v>
      </c>
      <c r="Q150" s="1"/>
      <c r="R150" s="12">
        <v>2</v>
      </c>
      <c r="S150" s="12"/>
      <c r="T150" s="12">
        <v>1</v>
      </c>
      <c r="U150" s="12"/>
      <c r="V150" s="12">
        <v>1</v>
      </c>
      <c r="W150" s="12"/>
      <c r="X150" s="12">
        <v>1</v>
      </c>
      <c r="Y150" s="12"/>
      <c r="Z150" s="12">
        <v>2</v>
      </c>
      <c r="AA150" s="12"/>
      <c r="AB150" s="27">
        <v>3</v>
      </c>
    </row>
    <row r="151" spans="1:28" ht="12.75">
      <c r="A151" s="1"/>
      <c r="B151" s="1"/>
      <c r="C151" s="1"/>
      <c r="D151" s="2" t="s">
        <v>63</v>
      </c>
      <c r="E151" s="1"/>
      <c r="F151" s="1"/>
      <c r="G151" s="1"/>
      <c r="H151" s="1"/>
      <c r="I151" s="1"/>
      <c r="J151" s="1"/>
      <c r="K151" s="1"/>
      <c r="L151" s="13">
        <v>16.7</v>
      </c>
      <c r="M151" s="1"/>
      <c r="N151" s="13">
        <v>16.7</v>
      </c>
      <c r="O151" s="13"/>
      <c r="P151" s="13">
        <v>28.6</v>
      </c>
      <c r="Q151" s="1"/>
      <c r="R151" s="13">
        <v>28.6</v>
      </c>
      <c r="S151" s="13"/>
      <c r="T151" s="13">
        <v>16.7</v>
      </c>
      <c r="U151" s="13"/>
      <c r="V151" s="13">
        <v>16.7</v>
      </c>
      <c r="W151" s="13"/>
      <c r="X151" s="13">
        <v>16.7</v>
      </c>
      <c r="Y151" s="13"/>
      <c r="Z151" s="13">
        <v>28.6</v>
      </c>
      <c r="AA151" s="13"/>
      <c r="AB151" s="43">
        <v>50</v>
      </c>
    </row>
    <row r="152" spans="1:27" ht="7.5" customHeight="1" thickBo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3.5" thickBot="1">
      <c r="A153" s="1"/>
      <c r="B153" s="1"/>
      <c r="C153" s="17" t="s">
        <v>65</v>
      </c>
      <c r="D153" s="18"/>
      <c r="E153" s="18"/>
      <c r="F153" s="18"/>
      <c r="G153" s="18"/>
      <c r="H153" s="19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8" ht="12.75">
      <c r="A154" s="1"/>
      <c r="B154" s="1"/>
      <c r="C154" s="1"/>
      <c r="D154" s="2" t="s">
        <v>62</v>
      </c>
      <c r="E154" s="1"/>
      <c r="F154" s="1"/>
      <c r="G154" s="1"/>
      <c r="H154" s="1"/>
      <c r="I154" s="1"/>
      <c r="J154" s="12">
        <v>59</v>
      </c>
      <c r="K154" s="1"/>
      <c r="L154" s="1">
        <v>61</v>
      </c>
      <c r="M154" s="1"/>
      <c r="N154" s="12">
        <v>64</v>
      </c>
      <c r="O154" s="12"/>
      <c r="P154" s="12">
        <v>62</v>
      </c>
      <c r="Q154" s="1"/>
      <c r="R154" s="12">
        <v>63</v>
      </c>
      <c r="S154" s="12"/>
      <c r="T154" s="12">
        <v>65</v>
      </c>
      <c r="U154" s="12"/>
      <c r="V154" s="12">
        <v>66</v>
      </c>
      <c r="W154" s="12"/>
      <c r="X154" s="12">
        <v>63</v>
      </c>
      <c r="Y154" s="12"/>
      <c r="Z154" s="12">
        <v>64</v>
      </c>
      <c r="AA154" s="12"/>
      <c r="AB154" s="27">
        <v>63</v>
      </c>
    </row>
    <row r="155" spans="1:28" ht="12.75">
      <c r="A155" s="1"/>
      <c r="B155" s="1"/>
      <c r="C155" s="1"/>
      <c r="D155" s="2" t="s">
        <v>64</v>
      </c>
      <c r="E155" s="1"/>
      <c r="F155" s="1"/>
      <c r="G155" s="1"/>
      <c r="H155" s="1"/>
      <c r="I155" s="1"/>
      <c r="J155" s="1"/>
      <c r="K155" s="1"/>
      <c r="L155" s="1">
        <v>32</v>
      </c>
      <c r="M155" s="1"/>
      <c r="N155" s="12">
        <v>32</v>
      </c>
      <c r="O155" s="12"/>
      <c r="P155" s="12">
        <v>40</v>
      </c>
      <c r="Q155" s="1"/>
      <c r="R155" s="12">
        <v>54</v>
      </c>
      <c r="S155" s="12"/>
      <c r="T155" s="12">
        <v>51</v>
      </c>
      <c r="U155" s="12"/>
      <c r="V155" s="12">
        <v>52</v>
      </c>
      <c r="W155" s="12"/>
      <c r="X155" s="12">
        <v>53</v>
      </c>
      <c r="Y155" s="12"/>
      <c r="Z155" s="12">
        <v>47</v>
      </c>
      <c r="AA155" s="12"/>
      <c r="AB155" s="27">
        <v>43</v>
      </c>
    </row>
    <row r="156" spans="1:27" ht="12.75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2"/>
      <c r="O156" s="12"/>
      <c r="P156" s="12"/>
      <c r="Q156" s="1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8" ht="12.75">
      <c r="A157" s="1"/>
      <c r="B157" s="1"/>
      <c r="C157" s="1"/>
      <c r="D157" s="1"/>
      <c r="E157" s="1"/>
      <c r="F157" s="1"/>
      <c r="G157" s="1"/>
      <c r="H157" s="1"/>
      <c r="I157" s="4"/>
      <c r="J157" s="5" t="s">
        <v>3</v>
      </c>
      <c r="K157" s="1"/>
      <c r="L157" s="5" t="s">
        <v>3</v>
      </c>
      <c r="M157" s="1"/>
      <c r="N157" s="5" t="s">
        <v>3</v>
      </c>
      <c r="O157" s="5"/>
      <c r="P157" s="5" t="s">
        <v>3</v>
      </c>
      <c r="Q157" s="1"/>
      <c r="R157" s="5" t="s">
        <v>3</v>
      </c>
      <c r="S157" s="5"/>
      <c r="T157" s="5" t="s">
        <v>3</v>
      </c>
      <c r="U157" s="5"/>
      <c r="V157" s="5" t="s">
        <v>3</v>
      </c>
      <c r="W157" s="5"/>
      <c r="X157" s="5" t="s">
        <v>3</v>
      </c>
      <c r="Y157" s="5"/>
      <c r="Z157" s="5" t="s">
        <v>3</v>
      </c>
      <c r="AA157" s="5"/>
      <c r="AB157" s="42" t="s">
        <v>3</v>
      </c>
    </row>
    <row r="158" spans="1:28" ht="12.75">
      <c r="A158" s="1"/>
      <c r="B158" s="1"/>
      <c r="C158" s="1"/>
      <c r="D158" s="1"/>
      <c r="E158" s="1"/>
      <c r="F158" s="1"/>
      <c r="G158" s="1"/>
      <c r="H158" s="1"/>
      <c r="I158" s="36"/>
      <c r="J158" s="34" t="s">
        <v>4</v>
      </c>
      <c r="K158" s="37"/>
      <c r="L158" s="34" t="s">
        <v>5</v>
      </c>
      <c r="M158" s="37"/>
      <c r="N158" s="7" t="s">
        <v>6</v>
      </c>
      <c r="O158" s="7"/>
      <c r="P158" s="16">
        <v>2001</v>
      </c>
      <c r="Q158" s="37"/>
      <c r="R158" s="16">
        <v>2002</v>
      </c>
      <c r="S158" s="33"/>
      <c r="T158" s="16">
        <v>2004</v>
      </c>
      <c r="U158" s="33"/>
      <c r="V158" s="16">
        <v>2005</v>
      </c>
      <c r="W158" s="33"/>
      <c r="X158" s="16">
        <v>2006</v>
      </c>
      <c r="Y158" s="33"/>
      <c r="Z158" s="16">
        <v>2007</v>
      </c>
      <c r="AA158" s="33"/>
      <c r="AB158" s="44">
        <v>2008</v>
      </c>
    </row>
    <row r="159" spans="1:27" ht="13.5" thickBot="1">
      <c r="A159" s="1"/>
      <c r="B159" s="1"/>
      <c r="C159" s="1"/>
      <c r="D159" s="1"/>
      <c r="E159" s="1"/>
      <c r="F159" s="1"/>
      <c r="G159" s="1"/>
      <c r="H159" s="1"/>
      <c r="I159" s="37"/>
      <c r="J159" s="37"/>
      <c r="K159" s="37"/>
      <c r="L159" s="37"/>
      <c r="M159" s="37"/>
      <c r="N159" s="1"/>
      <c r="O159" s="1"/>
      <c r="P159" s="1"/>
      <c r="Q159" s="37"/>
      <c r="R159" s="1"/>
      <c r="S159" s="37"/>
      <c r="T159" s="1"/>
      <c r="U159" s="1"/>
      <c r="V159" s="1"/>
      <c r="W159" s="1"/>
      <c r="X159" s="1"/>
      <c r="Y159" s="1"/>
      <c r="Z159" s="1"/>
      <c r="AA159" s="1"/>
    </row>
    <row r="160" spans="1:27" ht="13.5" thickBot="1">
      <c r="A160" s="1"/>
      <c r="B160" s="1"/>
      <c r="C160" s="17" t="s">
        <v>66</v>
      </c>
      <c r="D160" s="18"/>
      <c r="E160" s="18"/>
      <c r="F160" s="18"/>
      <c r="G160" s="18"/>
      <c r="H160" s="19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8" ht="12.75">
      <c r="A161" s="1"/>
      <c r="B161" s="1"/>
      <c r="C161" s="1"/>
      <c r="D161" s="20" t="s">
        <v>89</v>
      </c>
      <c r="E161" s="21"/>
      <c r="F161" s="21"/>
      <c r="G161" s="21"/>
      <c r="H161" s="21"/>
      <c r="I161" s="25"/>
      <c r="J161" s="26">
        <v>1</v>
      </c>
      <c r="K161" s="25"/>
      <c r="L161" s="25">
        <v>1</v>
      </c>
      <c r="M161" s="25"/>
      <c r="N161" s="25">
        <v>1</v>
      </c>
      <c r="O161" s="25"/>
      <c r="P161" s="25">
        <v>1</v>
      </c>
      <c r="Q161" s="25"/>
      <c r="R161" s="25">
        <v>2</v>
      </c>
      <c r="S161" s="25"/>
      <c r="T161" s="25">
        <v>2</v>
      </c>
      <c r="U161" s="25"/>
      <c r="V161" s="25">
        <v>2</v>
      </c>
      <c r="W161" s="25"/>
      <c r="X161" s="25">
        <v>2</v>
      </c>
      <c r="Y161" s="25"/>
      <c r="Z161" s="25">
        <v>2</v>
      </c>
      <c r="AA161" s="35"/>
      <c r="AB161" s="27">
        <v>2</v>
      </c>
    </row>
    <row r="162" spans="1:28" ht="12.75">
      <c r="A162" s="1"/>
      <c r="B162" s="1"/>
      <c r="C162" s="1"/>
      <c r="D162" s="22" t="s">
        <v>67</v>
      </c>
      <c r="E162" s="23"/>
      <c r="F162" s="23"/>
      <c r="G162" s="23"/>
      <c r="H162" s="23"/>
      <c r="I162" s="29"/>
      <c r="J162" s="28">
        <v>1</v>
      </c>
      <c r="K162" s="29"/>
      <c r="L162" s="29">
        <v>1</v>
      </c>
      <c r="M162" s="29"/>
      <c r="N162" s="29">
        <v>1</v>
      </c>
      <c r="O162" s="29"/>
      <c r="P162" s="29">
        <v>2</v>
      </c>
      <c r="Q162" s="29"/>
      <c r="R162" s="29">
        <v>1</v>
      </c>
      <c r="S162" s="29"/>
      <c r="T162" s="29">
        <v>2</v>
      </c>
      <c r="U162" s="25"/>
      <c r="V162" s="29">
        <v>2</v>
      </c>
      <c r="W162" s="25"/>
      <c r="X162" s="29">
        <v>1</v>
      </c>
      <c r="Y162" s="25"/>
      <c r="Z162" s="29">
        <v>2</v>
      </c>
      <c r="AA162" s="29"/>
      <c r="AB162" s="29"/>
    </row>
    <row r="163" spans="1:28" ht="12.75">
      <c r="A163" s="1"/>
      <c r="B163" s="1"/>
      <c r="C163" s="1"/>
      <c r="D163" s="22" t="s">
        <v>68</v>
      </c>
      <c r="E163" s="23"/>
      <c r="F163" s="23"/>
      <c r="G163" s="23"/>
      <c r="H163" s="23"/>
      <c r="I163" s="29"/>
      <c r="J163" s="28">
        <v>2</v>
      </c>
      <c r="K163" s="29"/>
      <c r="L163" s="29">
        <v>2</v>
      </c>
      <c r="M163" s="29"/>
      <c r="N163" s="29">
        <v>2</v>
      </c>
      <c r="O163" s="29"/>
      <c r="P163" s="29">
        <v>1</v>
      </c>
      <c r="Q163" s="29"/>
      <c r="R163" s="29">
        <v>3</v>
      </c>
      <c r="S163" s="29"/>
      <c r="T163" s="29">
        <v>1</v>
      </c>
      <c r="U163" s="25"/>
      <c r="V163" s="29">
        <v>1</v>
      </c>
      <c r="W163" s="25"/>
      <c r="X163" s="29">
        <v>1</v>
      </c>
      <c r="Y163" s="25"/>
      <c r="Z163" s="29" t="s">
        <v>83</v>
      </c>
      <c r="AA163" s="29"/>
      <c r="AB163" s="29"/>
    </row>
    <row r="164" spans="1:28" ht="12.75">
      <c r="A164" s="1"/>
      <c r="B164" s="1"/>
      <c r="C164" s="1"/>
      <c r="D164" s="22" t="s">
        <v>69</v>
      </c>
      <c r="E164" s="23"/>
      <c r="F164" s="23"/>
      <c r="G164" s="23"/>
      <c r="H164" s="23"/>
      <c r="I164" s="29"/>
      <c r="J164" s="28">
        <v>1</v>
      </c>
      <c r="K164" s="29"/>
      <c r="L164" s="29">
        <v>1</v>
      </c>
      <c r="M164" s="29"/>
      <c r="N164" s="29">
        <v>1</v>
      </c>
      <c r="O164" s="29"/>
      <c r="P164" s="29">
        <v>1</v>
      </c>
      <c r="Q164" s="29"/>
      <c r="R164" s="29"/>
      <c r="S164" s="29"/>
      <c r="T164" s="29">
        <v>1</v>
      </c>
      <c r="U164" s="25"/>
      <c r="V164" s="29">
        <v>1</v>
      </c>
      <c r="W164" s="25"/>
      <c r="X164" s="29">
        <v>1</v>
      </c>
      <c r="Y164" s="25"/>
      <c r="Z164" s="29">
        <v>1</v>
      </c>
      <c r="AA164" s="29"/>
      <c r="AB164" s="29">
        <v>1</v>
      </c>
    </row>
    <row r="165" spans="1:28" ht="12.75">
      <c r="A165" s="1"/>
      <c r="B165" s="1"/>
      <c r="C165" s="1"/>
      <c r="D165" s="22" t="s">
        <v>70</v>
      </c>
      <c r="E165" s="23"/>
      <c r="F165" s="23"/>
      <c r="G165" s="23"/>
      <c r="H165" s="23"/>
      <c r="I165" s="29"/>
      <c r="J165" s="29"/>
      <c r="K165" s="29"/>
      <c r="L165" s="29"/>
      <c r="M165" s="29"/>
      <c r="N165" s="29"/>
      <c r="O165" s="29"/>
      <c r="P165" s="29">
        <v>1</v>
      </c>
      <c r="Q165" s="29"/>
      <c r="R165" s="29">
        <v>1</v>
      </c>
      <c r="S165" s="29"/>
      <c r="T165" s="29"/>
      <c r="U165" s="25"/>
      <c r="V165" s="29"/>
      <c r="W165" s="25"/>
      <c r="X165" s="29">
        <v>1</v>
      </c>
      <c r="Y165" s="25"/>
      <c r="Z165" s="29">
        <v>1</v>
      </c>
      <c r="AA165" s="29"/>
      <c r="AB165" s="29">
        <v>1</v>
      </c>
    </row>
    <row r="166" spans="1:28" ht="12.75">
      <c r="A166" s="1"/>
      <c r="B166" s="1"/>
      <c r="C166" s="1"/>
      <c r="D166" s="22" t="s">
        <v>71</v>
      </c>
      <c r="E166" s="23"/>
      <c r="F166" s="23"/>
      <c r="G166" s="23"/>
      <c r="H166" s="23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5"/>
      <c r="V166" s="29"/>
      <c r="W166" s="25"/>
      <c r="X166" s="29"/>
      <c r="Y166" s="25"/>
      <c r="Z166" s="29">
        <v>1</v>
      </c>
      <c r="AA166" s="29"/>
      <c r="AB166" s="29">
        <v>1</v>
      </c>
    </row>
    <row r="167" spans="1:28" ht="12.75">
      <c r="A167" s="1"/>
      <c r="B167" s="1"/>
      <c r="C167" s="1"/>
      <c r="D167" s="22" t="s">
        <v>72</v>
      </c>
      <c r="E167" s="23"/>
      <c r="F167" s="23"/>
      <c r="G167" s="23"/>
      <c r="H167" s="23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5"/>
      <c r="V167" s="29"/>
      <c r="W167" s="25"/>
      <c r="X167" s="29"/>
      <c r="Y167" s="25"/>
      <c r="Z167" s="29"/>
      <c r="AA167" s="29"/>
      <c r="AB167" s="29"/>
    </row>
    <row r="168" spans="1:28" ht="12.75">
      <c r="A168" s="1"/>
      <c r="B168" s="1"/>
      <c r="C168" s="1"/>
      <c r="D168" s="22" t="s">
        <v>73</v>
      </c>
      <c r="E168" s="23"/>
      <c r="F168" s="23"/>
      <c r="G168" s="23"/>
      <c r="H168" s="23"/>
      <c r="I168" s="29"/>
      <c r="J168" s="29"/>
      <c r="K168" s="29"/>
      <c r="L168" s="29"/>
      <c r="M168" s="29"/>
      <c r="N168" s="29"/>
      <c r="O168" s="29"/>
      <c r="P168" s="29">
        <v>1</v>
      </c>
      <c r="Q168" s="29"/>
      <c r="R168" s="29"/>
      <c r="S168" s="29"/>
      <c r="T168" s="29"/>
      <c r="U168" s="25"/>
      <c r="V168" s="29"/>
      <c r="W168" s="25"/>
      <c r="X168" s="29"/>
      <c r="Y168" s="25"/>
      <c r="Z168" s="29"/>
      <c r="AA168" s="29"/>
      <c r="AB168" s="29">
        <v>1</v>
      </c>
    </row>
    <row r="169" spans="1:28" ht="12.75">
      <c r="A169" s="1"/>
      <c r="B169" s="1"/>
      <c r="C169" s="1"/>
      <c r="D169" s="22" t="s">
        <v>74</v>
      </c>
      <c r="E169" s="23"/>
      <c r="F169" s="23"/>
      <c r="G169" s="23"/>
      <c r="H169" s="23"/>
      <c r="I169" s="29"/>
      <c r="J169" s="29"/>
      <c r="K169" s="29"/>
      <c r="L169" s="29">
        <v>1</v>
      </c>
      <c r="M169" s="29"/>
      <c r="N169" s="29">
        <v>1</v>
      </c>
      <c r="O169" s="29"/>
      <c r="P169" s="29" t="s">
        <v>83</v>
      </c>
      <c r="Q169" s="29"/>
      <c r="R169" s="29" t="s">
        <v>83</v>
      </c>
      <c r="S169" s="29"/>
      <c r="T169" s="29" t="s">
        <v>83</v>
      </c>
      <c r="U169" s="25"/>
      <c r="V169" s="29" t="s">
        <v>83</v>
      </c>
      <c r="W169" s="25"/>
      <c r="X169" s="29" t="s">
        <v>83</v>
      </c>
      <c r="Y169" s="25"/>
      <c r="Z169" s="29" t="s">
        <v>83</v>
      </c>
      <c r="AA169" s="29"/>
      <c r="AB169" s="29"/>
    </row>
    <row r="170" spans="1:28" ht="12.75">
      <c r="A170" s="1"/>
      <c r="B170" s="1"/>
      <c r="C170" s="1"/>
      <c r="D170" s="22" t="s">
        <v>75</v>
      </c>
      <c r="E170" s="23"/>
      <c r="F170" s="23"/>
      <c r="G170" s="23"/>
      <c r="H170" s="23"/>
      <c r="I170" s="29"/>
      <c r="J170" s="29"/>
      <c r="K170" s="29"/>
      <c r="L170" s="29"/>
      <c r="M170" s="29"/>
      <c r="N170" s="29"/>
      <c r="O170" s="29"/>
      <c r="P170" s="29" t="s">
        <v>83</v>
      </c>
      <c r="Q170" s="29"/>
      <c r="R170" s="29" t="s">
        <v>83</v>
      </c>
      <c r="S170" s="29"/>
      <c r="T170" s="29" t="s">
        <v>83</v>
      </c>
      <c r="U170" s="25"/>
      <c r="V170" s="29" t="s">
        <v>83</v>
      </c>
      <c r="W170" s="25"/>
      <c r="X170" s="29" t="s">
        <v>83</v>
      </c>
      <c r="Y170" s="25"/>
      <c r="Z170" s="29" t="s">
        <v>83</v>
      </c>
      <c r="AA170" s="29"/>
      <c r="AB170" s="29"/>
    </row>
    <row r="171" spans="1:27" ht="12.75">
      <c r="A171" s="1"/>
      <c r="B171" s="1"/>
      <c r="C171" s="1"/>
      <c r="D171" s="24"/>
      <c r="E171" s="24"/>
      <c r="F171" s="24"/>
      <c r="G171" s="24"/>
      <c r="H171" s="24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27"/>
      <c r="V171" s="30"/>
      <c r="W171" s="27"/>
      <c r="X171" s="30"/>
      <c r="Y171" s="27"/>
      <c r="Z171" s="30"/>
      <c r="AA171" s="35"/>
    </row>
    <row r="172" spans="1:2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</sheetData>
  <sheetProtection/>
  <mergeCells count="4">
    <mergeCell ref="C6:AA6"/>
    <mergeCell ref="C8:AA8"/>
    <mergeCell ref="C111:AA111"/>
    <mergeCell ref="C134:AA134"/>
  </mergeCells>
  <printOptions horizontalCentered="1"/>
  <pageMargins left="0.75" right="0" top="1" bottom="0.4" header="0.5" footer="0.5"/>
  <pageSetup horizontalDpi="600" verticalDpi="600" orientation="portrait" r:id="rId1"/>
  <headerFooter alignWithMargins="0">
    <oddFooter>&amp;LML/&amp;P</oddFooter>
  </headerFooter>
  <rowBreaks count="2" manualBreakCount="2">
    <brk id="49" min="2" max="28" man="1"/>
    <brk id="108" min="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kicak</cp:lastModifiedBy>
  <cp:lastPrinted>2008-01-28T15:00:51Z</cp:lastPrinted>
  <dcterms:created xsi:type="dcterms:W3CDTF">2001-07-05T19:02:48Z</dcterms:created>
  <dcterms:modified xsi:type="dcterms:W3CDTF">2009-05-19T15:39:19Z</dcterms:modified>
  <cp:category/>
  <cp:version/>
  <cp:contentType/>
  <cp:contentStatus/>
</cp:coreProperties>
</file>