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SH-1234" sheetId="1" r:id="rId1"/>
  </sheets>
  <definedNames>
    <definedName name="_Regression_Int" localSheetId="0" hidden="1">1</definedName>
    <definedName name="_xlnm.Print_Area" localSheetId="0">'SH-1234'!$C:$AY</definedName>
    <definedName name="Print_Area_MI">'SH-1234'!$C$3:$AP$152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<sst xmlns="http://schemas.openxmlformats.org/spreadsheetml/2006/main" count="354" uniqueCount="118">
  <si>
    <t>DEPARTMENTAL</t>
  </si>
  <si>
    <t>DATA SUMMARY</t>
  </si>
  <si>
    <t>DEPARTMENT OF SPEECH PATHOLOGY AND AUDIOLOGY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</si>
  <si>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</si>
  <si>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</si>
  <si>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</si>
  <si>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</si>
  <si>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</si>
  <si>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</si>
  <si>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</si>
  <si>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</si>
  <si>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</si>
  <si>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</si>
  <si>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</si>
  <si>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</si>
  <si>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</si>
  <si>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</si>
  <si>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</si>
  <si>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</si>
  <si>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</si>
  <si>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</si>
  <si>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</si>
  <si>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Speech &amp; Hearing</t>
  </si>
  <si>
    <t>Com. Disorders/Sci</t>
  </si>
  <si>
    <t>Total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</si>
  <si>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</si>
  <si>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</si>
  <si>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</si>
  <si>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</si>
  <si>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</si>
  <si>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</si>
  <si>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</si>
  <si>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</si>
  <si>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</si>
  <si>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</si>
  <si>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</si>
  <si>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</si>
  <si>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</si>
  <si>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</si>
  <si>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Speech &amp; Hearing (BSED)</t>
  </si>
  <si>
    <t>Com. Disorders/Sci (BA)</t>
  </si>
  <si>
    <t>B.  GRADUATE DEGREE STUDENTS</t>
  </si>
  <si>
    <t>-</t>
  </si>
  <si>
    <t>Speech Pathology</t>
  </si>
  <si>
    <t>Speech &amp; Hearing (MSED)</t>
  </si>
  <si>
    <t>Speech Pathology (MS)</t>
  </si>
  <si>
    <t>DEPARTMENT OF SPEECH PATHOLOGY AND AUDIOLOGY (Continued)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</si>
  <si>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</si>
  <si>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</si>
  <si>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</si>
  <si>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</si>
  <si>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</si>
  <si>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</si>
  <si>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</si>
  <si>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Total Transfers</t>
  </si>
  <si>
    <t>Mean Entering GPA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</si>
  <si>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</si>
  <si>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</si>
  <si>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</si>
  <si>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</si>
  <si>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</si>
  <si>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</si>
  <si>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</si>
  <si>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</si>
  <si>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</si>
  <si>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</si>
  <si>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</si>
  <si>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</si>
  <si>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</si>
  <si>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D.  CONTRIBUTION OF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</si>
  <si>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</si>
  <si>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</si>
  <si>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</si>
  <si>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</si>
  <si>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</si>
  <si>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</si>
  <si>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</si>
  <si>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</si>
  <si>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</si>
  <si>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</si>
  <si>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</si>
  <si>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</si>
  <si>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</si>
  <si>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</si>
  <si>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</si>
  <si>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</si>
  <si>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</si>
  <si>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</si>
  <si>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</si>
  <si>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</si>
  <si>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</si>
  <si>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</si>
  <si>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</si>
  <si>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</si>
  <si>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</si>
  <si>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</si>
  <si>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</si>
  <si>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</si>
  <si>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</si>
  <si>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2000-01</t>
  </si>
  <si>
    <t>2.  Masters Degrees Awarded (7/1 - 6/30)</t>
  </si>
  <si>
    <t>4.  Bachelors Degrees Awarded (7/1 - 6/30)</t>
  </si>
  <si>
    <t>C.  UG MAJORS/FTE FAC (INCL. 2ND MAJORS)</t>
  </si>
  <si>
    <t xml:space="preserve"> </t>
  </si>
  <si>
    <t>2001-02</t>
  </si>
  <si>
    <t>2003-04</t>
  </si>
  <si>
    <t>SUNY at Fredonia</t>
  </si>
  <si>
    <t>II.  DEPARTMENTAL WORKLOAD</t>
  </si>
  <si>
    <t>III.  INSTRUCTIONAL FACULTY</t>
  </si>
  <si>
    <t>2004-05</t>
  </si>
  <si>
    <t>Speech &amp; Language Disabilities</t>
  </si>
  <si>
    <t>----</t>
  </si>
  <si>
    <t>2006-07</t>
  </si>
  <si>
    <t>2005-06</t>
  </si>
  <si>
    <t>% - University Total</t>
  </si>
  <si>
    <t>3.  University Wide Profiles</t>
  </si>
  <si>
    <t>University Mean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</si>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</sst>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1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Book Antiqua"/>
      <family val="1"/>
    </font>
    <font>
      <i/>
      <sz val="14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5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8" xfId="0" applyFont="1" applyBorder="1" applyAlignment="1" applyProtection="1">
      <alignment horizontal="center"/>
      <protection/>
    </xf>
    <xf numFmtId="164" fontId="2" fillId="0" borderId="19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0" xfId="0" applyFont="1" applyAlignment="1" applyProtection="1" quotePrefix="1">
      <alignment horizontal="center"/>
      <protection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8" xfId="0" applyBorder="1" applyAlignment="1">
      <alignment/>
    </xf>
    <xf numFmtId="164" fontId="0" fillId="0" borderId="17" xfId="0" applyBorder="1" applyAlignment="1">
      <alignment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Y152"/>
  <sheetViews>
    <sheetView showGridLines="0" tabSelected="1" zoomScalePageLayoutView="0" workbookViewId="0" topLeftCell="A1">
      <selection activeCell="A1" sqref="A1:IV2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6.7109375" style="0" hidden="1" customWidth="1"/>
    <col min="16" max="16" width="4.7109375" style="0" hidden="1" customWidth="1"/>
    <col min="17" max="17" width="5.7109375" style="0" hidden="1" customWidth="1"/>
    <col min="18" max="18" width="3.7109375" style="0" hidden="1" customWidth="1"/>
    <col min="19" max="19" width="6.7109375" style="0" hidden="1" customWidth="1"/>
    <col min="20" max="20" width="4.7109375" style="0" hidden="1" customWidth="1"/>
    <col min="21" max="21" width="6.7109375" style="0" hidden="1" customWidth="1"/>
    <col min="22" max="22" width="4.7109375" style="0" hidden="1" customWidth="1"/>
    <col min="23" max="23" width="6.7109375" style="0" hidden="1" customWidth="1"/>
    <col min="24" max="24" width="4.7109375" style="0" hidden="1" customWidth="1"/>
    <col min="25" max="25" width="6.7109375" style="0" hidden="1" customWidth="1"/>
    <col min="26" max="26" width="3.7109375" style="0" hidden="1" customWidth="1"/>
    <col min="27" max="27" width="6.7109375" style="0" hidden="1" customWidth="1"/>
    <col min="28" max="28" width="3.7109375" style="0" hidden="1" customWidth="1"/>
    <col min="29" max="29" width="6.7109375" style="0" hidden="1" customWidth="1"/>
    <col min="30" max="30" width="3.7109375" style="0" hidden="1" customWidth="1"/>
    <col min="31" max="31" width="5.7109375" style="0" hidden="1" customWidth="1"/>
    <col min="32" max="32" width="2.7109375" style="0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2.7109375" style="0" customWidth="1"/>
    <col min="37" max="37" width="5.7109375" style="0" hidden="1" customWidth="1"/>
    <col min="38" max="38" width="2.7109375" style="0" hidden="1" customWidth="1"/>
    <col min="39" max="39" width="5.7109375" style="0" hidden="1" customWidth="1"/>
    <col min="40" max="40" width="2.7109375" style="0" hidden="1" customWidth="1"/>
    <col min="41" max="41" width="5.7109375" style="0" hidden="1" customWidth="1"/>
    <col min="42" max="42" width="2.7109375" style="0" hidden="1" customWidth="1"/>
    <col min="43" max="43" width="6.57421875" style="0" customWidth="1"/>
    <col min="44" max="44" width="2.7109375" style="0" customWidth="1"/>
    <col min="45" max="45" width="5.7109375" style="0" customWidth="1"/>
    <col min="46" max="46" width="2.57421875" style="0" customWidth="1"/>
    <col min="47" max="47" width="6.00390625" style="0" customWidth="1"/>
    <col min="48" max="48" width="2.57421875" style="0" customWidth="1"/>
    <col min="49" max="49" width="6.00390625" style="0" customWidth="1"/>
    <col min="50" max="50" width="1.7109375" style="0" customWidth="1"/>
    <col min="51" max="51" width="6.00390625" style="43" customWidth="1"/>
  </cols>
  <sheetData>
    <row r="3" spans="1:50" ht="12.75">
      <c r="A3" s="1"/>
      <c r="B3" s="1"/>
      <c r="C3" s="2" t="s">
        <v>98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3"/>
      <c r="AN3" s="1"/>
      <c r="AO3" s="3"/>
      <c r="AP3" s="1"/>
      <c r="AT3" s="3"/>
      <c r="AV3" s="3"/>
      <c r="AW3" s="3"/>
      <c r="AX3" s="3" t="s">
        <v>0</v>
      </c>
    </row>
    <row r="4" spans="1:50" ht="12.75">
      <c r="A4" s="1"/>
      <c r="B4" s="1"/>
      <c r="C4" s="2" t="s">
        <v>106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3"/>
      <c r="AN4" s="1"/>
      <c r="AO4" s="3"/>
      <c r="AP4" s="1"/>
      <c r="AT4" s="3"/>
      <c r="AV4" s="3"/>
      <c r="AW4" s="3"/>
      <c r="AX4" s="3" t="s">
        <v>1</v>
      </c>
    </row>
    <row r="5" spans="1:4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50" ht="16.5" customHeight="1">
      <c r="A6" s="1"/>
      <c r="B6" s="1"/>
      <c r="C6" s="50" t="s">
        <v>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43" ht="9.75" customHeight="1">
      <c r="A7" s="1"/>
      <c r="B7" s="1"/>
      <c r="C7" s="18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50" ht="16.5">
      <c r="A8" s="1"/>
      <c r="B8" s="1"/>
      <c r="C8" s="51" t="s">
        <v>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</row>
    <row r="9" spans="1:4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51" ht="12.75">
      <c r="A10" s="1"/>
      <c r="B10" s="1"/>
      <c r="C10" s="1"/>
      <c r="D10" s="1"/>
      <c r="E10" s="1"/>
      <c r="F10" s="1"/>
      <c r="G10" s="1"/>
      <c r="H10" s="1"/>
      <c r="I10" s="5" t="s">
        <v>4</v>
      </c>
      <c r="J10" s="1"/>
      <c r="K10" s="5" t="s">
        <v>4</v>
      </c>
      <c r="L10" s="1"/>
      <c r="M10" s="5" t="s">
        <v>4</v>
      </c>
      <c r="N10" s="1"/>
      <c r="O10" s="5" t="s">
        <v>4</v>
      </c>
      <c r="P10" s="1"/>
      <c r="Q10" s="5" t="s">
        <v>4</v>
      </c>
      <c r="R10" s="1"/>
      <c r="S10" s="5" t="s">
        <v>4</v>
      </c>
      <c r="T10" s="1"/>
      <c r="U10" s="5" t="s">
        <v>4</v>
      </c>
      <c r="V10" s="1"/>
      <c r="W10" s="6" t="s">
        <v>4</v>
      </c>
      <c r="X10" s="4"/>
      <c r="Y10" s="6" t="s">
        <v>4</v>
      </c>
      <c r="Z10" s="4"/>
      <c r="AA10" s="6" t="s">
        <v>4</v>
      </c>
      <c r="AB10" s="4"/>
      <c r="AC10" s="6" t="s">
        <v>4</v>
      </c>
      <c r="AD10" s="4"/>
      <c r="AE10" s="6" t="s">
        <v>4</v>
      </c>
      <c r="AF10" s="1"/>
      <c r="AG10" s="6" t="s">
        <v>4</v>
      </c>
      <c r="AH10" s="6"/>
      <c r="AI10" s="6" t="s">
        <v>4</v>
      </c>
      <c r="AJ10" s="1"/>
      <c r="AK10" s="6" t="s">
        <v>4</v>
      </c>
      <c r="AL10" s="6"/>
      <c r="AM10" s="6" t="s">
        <v>4</v>
      </c>
      <c r="AN10" s="1"/>
      <c r="AO10" s="6" t="s">
        <v>4</v>
      </c>
      <c r="AP10" s="1"/>
      <c r="AQ10" s="6" t="s">
        <v>4</v>
      </c>
      <c r="AR10" s="1"/>
      <c r="AS10" s="6" t="s">
        <v>4</v>
      </c>
      <c r="AT10" s="1"/>
      <c r="AU10" s="6" t="s">
        <v>4</v>
      </c>
      <c r="AV10" s="1"/>
      <c r="AW10" s="6" t="s">
        <v>4</v>
      </c>
      <c r="AY10" s="44" t="s">
        <v>4</v>
      </c>
    </row>
    <row r="11" spans="1:51" ht="13.5" thickBot="1">
      <c r="A11" s="1"/>
      <c r="B11" s="1"/>
      <c r="C11" s="1"/>
      <c r="D11" s="1"/>
      <c r="E11" s="1"/>
      <c r="F11" s="1"/>
      <c r="G11" s="1"/>
      <c r="H11" s="1"/>
      <c r="I11" s="38" t="s">
        <v>5</v>
      </c>
      <c r="J11" s="39"/>
      <c r="K11" s="38" t="s">
        <v>6</v>
      </c>
      <c r="L11" s="39"/>
      <c r="M11" s="38" t="s">
        <v>7</v>
      </c>
      <c r="N11" s="39"/>
      <c r="O11" s="38" t="s">
        <v>8</v>
      </c>
      <c r="P11" s="39"/>
      <c r="Q11" s="38" t="s">
        <v>9</v>
      </c>
      <c r="R11" s="39"/>
      <c r="S11" s="38" t="s">
        <v>10</v>
      </c>
      <c r="T11" s="39"/>
      <c r="U11" s="38" t="s">
        <v>11</v>
      </c>
      <c r="V11" s="39"/>
      <c r="W11" s="40" t="s">
        <v>12</v>
      </c>
      <c r="X11" s="41"/>
      <c r="Y11" s="40" t="s">
        <v>13</v>
      </c>
      <c r="Z11" s="41"/>
      <c r="AA11" s="40" t="s">
        <v>14</v>
      </c>
      <c r="AB11" s="41"/>
      <c r="AC11" s="40" t="s">
        <v>15</v>
      </c>
      <c r="AD11" s="41"/>
      <c r="AE11" s="40" t="s">
        <v>16</v>
      </c>
      <c r="AF11" s="39"/>
      <c r="AG11" s="40" t="s">
        <v>17</v>
      </c>
      <c r="AH11" s="40"/>
      <c r="AI11" s="40" t="s">
        <v>18</v>
      </c>
      <c r="AJ11" s="39"/>
      <c r="AK11" s="9" t="s">
        <v>19</v>
      </c>
      <c r="AL11" s="9"/>
      <c r="AM11" s="19">
        <v>2001</v>
      </c>
      <c r="AN11" s="8"/>
      <c r="AO11" s="19">
        <v>2002</v>
      </c>
      <c r="AP11" s="8"/>
      <c r="AQ11" s="19">
        <v>2004</v>
      </c>
      <c r="AR11" s="8"/>
      <c r="AS11" s="19">
        <v>2005</v>
      </c>
      <c r="AT11" s="8"/>
      <c r="AU11" s="19">
        <v>2006</v>
      </c>
      <c r="AV11" s="8"/>
      <c r="AW11" s="19">
        <v>2007</v>
      </c>
      <c r="AX11" s="47"/>
      <c r="AY11" s="48">
        <v>2008</v>
      </c>
    </row>
    <row r="12" spans="1:49" ht="13.5" thickBot="1">
      <c r="A12" s="1"/>
      <c r="B12" s="1"/>
      <c r="C12" s="20" t="s">
        <v>20</v>
      </c>
      <c r="D12" s="21"/>
      <c r="E12" s="21"/>
      <c r="F12" s="21"/>
      <c r="G12" s="21"/>
      <c r="H12" s="21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4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D13" s="2" t="s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1" ht="12.75">
      <c r="A14" s="1"/>
      <c r="B14" s="1"/>
      <c r="C14" s="1"/>
      <c r="D14" s="1"/>
      <c r="E14" s="2" t="s">
        <v>22</v>
      </c>
      <c r="F14" s="1"/>
      <c r="G14" s="1"/>
      <c r="H14" s="1"/>
      <c r="I14" s="14">
        <v>72</v>
      </c>
      <c r="J14" s="1"/>
      <c r="K14" s="14">
        <v>90</v>
      </c>
      <c r="L14" s="1"/>
      <c r="M14" s="14">
        <v>99</v>
      </c>
      <c r="N14" s="1"/>
      <c r="O14" s="14">
        <v>79</v>
      </c>
      <c r="P14" s="1"/>
      <c r="Q14" s="14">
        <v>85</v>
      </c>
      <c r="R14" s="1"/>
      <c r="S14" s="14">
        <v>93</v>
      </c>
      <c r="T14" s="1"/>
      <c r="U14" s="14">
        <v>97</v>
      </c>
      <c r="V14" s="1"/>
      <c r="W14" s="14">
        <v>129</v>
      </c>
      <c r="X14" s="1"/>
      <c r="Y14" s="14">
        <v>134</v>
      </c>
      <c r="Z14" s="1"/>
      <c r="AA14" s="14">
        <v>142</v>
      </c>
      <c r="AB14" s="1"/>
      <c r="AC14" s="14">
        <v>147</v>
      </c>
      <c r="AD14" s="1"/>
      <c r="AE14" s="14">
        <v>154</v>
      </c>
      <c r="AF14" s="1"/>
      <c r="AG14" s="14">
        <v>177</v>
      </c>
      <c r="AH14" s="14"/>
      <c r="AI14" s="14">
        <v>130</v>
      </c>
      <c r="AJ14" s="1"/>
      <c r="AK14" s="14">
        <v>125</v>
      </c>
      <c r="AL14" s="14"/>
      <c r="AM14" s="14">
        <v>120</v>
      </c>
      <c r="AN14" s="1"/>
      <c r="AO14" s="14">
        <v>111</v>
      </c>
      <c r="AP14" s="1"/>
      <c r="AQ14" s="14">
        <v>143</v>
      </c>
      <c r="AR14" s="1"/>
      <c r="AS14" s="14">
        <v>139</v>
      </c>
      <c r="AT14" s="1"/>
      <c r="AU14" s="14">
        <v>1</v>
      </c>
      <c r="AV14" s="1"/>
      <c r="AW14" s="14">
        <v>0</v>
      </c>
      <c r="AY14" s="43">
        <v>0</v>
      </c>
    </row>
    <row r="15" spans="1:51" ht="12.75">
      <c r="A15" s="1"/>
      <c r="B15" s="1"/>
      <c r="C15" s="1"/>
      <c r="D15" s="1"/>
      <c r="E15" s="2" t="s">
        <v>110</v>
      </c>
      <c r="F15" s="1"/>
      <c r="G15" s="1"/>
      <c r="H15" s="1"/>
      <c r="I15" s="14"/>
      <c r="J15" s="1"/>
      <c r="K15" s="14"/>
      <c r="L15" s="1"/>
      <c r="M15" s="14"/>
      <c r="N15" s="1"/>
      <c r="O15" s="14"/>
      <c r="P15" s="1"/>
      <c r="Q15" s="14"/>
      <c r="R15" s="1"/>
      <c r="S15" s="14"/>
      <c r="T15" s="1"/>
      <c r="U15" s="14"/>
      <c r="V15" s="1"/>
      <c r="W15" s="14"/>
      <c r="X15" s="1"/>
      <c r="Y15" s="14"/>
      <c r="Z15" s="1"/>
      <c r="AA15" s="14"/>
      <c r="AB15" s="1"/>
      <c r="AC15" s="14"/>
      <c r="AD15" s="1"/>
      <c r="AE15" s="14"/>
      <c r="AF15" s="1"/>
      <c r="AG15" s="14"/>
      <c r="AH15" s="14"/>
      <c r="AI15" s="14"/>
      <c r="AJ15" s="1"/>
      <c r="AK15" s="14"/>
      <c r="AL15" s="14"/>
      <c r="AM15" s="14"/>
      <c r="AN15" s="1"/>
      <c r="AO15" s="42" t="s">
        <v>111</v>
      </c>
      <c r="AP15" s="1"/>
      <c r="AQ15" s="42" t="s">
        <v>111</v>
      </c>
      <c r="AR15" s="1"/>
      <c r="AS15" s="42" t="s">
        <v>111</v>
      </c>
      <c r="AT15" s="1"/>
      <c r="AU15" s="14">
        <v>107</v>
      </c>
      <c r="AV15" s="1"/>
      <c r="AW15" s="14">
        <v>71</v>
      </c>
      <c r="AY15" s="43">
        <v>37</v>
      </c>
    </row>
    <row r="16" spans="1:51" ht="12.75">
      <c r="A16" s="1"/>
      <c r="B16" s="1"/>
      <c r="C16" s="1"/>
      <c r="D16" s="1"/>
      <c r="E16" s="2" t="s">
        <v>23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4">
        <v>8</v>
      </c>
      <c r="AJ16" s="1"/>
      <c r="AK16" s="14">
        <v>10</v>
      </c>
      <c r="AL16" s="14"/>
      <c r="AM16" s="14">
        <v>9</v>
      </c>
      <c r="AN16" s="1"/>
      <c r="AO16" s="14">
        <v>7</v>
      </c>
      <c r="AP16" s="1"/>
      <c r="AQ16" s="14">
        <v>3</v>
      </c>
      <c r="AR16" s="1"/>
      <c r="AS16" s="14">
        <v>8</v>
      </c>
      <c r="AT16" s="1"/>
      <c r="AU16" s="14">
        <v>35</v>
      </c>
      <c r="AV16" s="1"/>
      <c r="AW16" s="14">
        <v>76</v>
      </c>
      <c r="AY16" s="43">
        <v>66</v>
      </c>
    </row>
    <row r="17" spans="1:49" ht="12.7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4"/>
      <c r="AJ17" s="1"/>
      <c r="AK17" s="14"/>
      <c r="AL17" s="14"/>
      <c r="AM17" s="14"/>
      <c r="AN17" s="1"/>
      <c r="AO17" s="14"/>
      <c r="AP17" s="1"/>
      <c r="AQ17" s="14"/>
      <c r="AR17" s="1"/>
      <c r="AS17" s="14"/>
      <c r="AT17" s="1"/>
      <c r="AU17" s="14"/>
      <c r="AV17" s="1"/>
      <c r="AW17" s="14"/>
    </row>
    <row r="18" spans="1:51" ht="12.75">
      <c r="A18" s="1"/>
      <c r="B18" s="1"/>
      <c r="C18" s="1"/>
      <c r="D18" s="1"/>
      <c r="E18" s="2" t="s">
        <v>24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4">
        <v>142</v>
      </c>
      <c r="AB18" s="1"/>
      <c r="AC18" s="14">
        <v>147</v>
      </c>
      <c r="AD18" s="1"/>
      <c r="AE18" s="14">
        <v>154</v>
      </c>
      <c r="AF18" s="1"/>
      <c r="AG18" s="14">
        <v>177</v>
      </c>
      <c r="AH18" s="14"/>
      <c r="AI18" s="14">
        <v>138</v>
      </c>
      <c r="AJ18" s="1"/>
      <c r="AK18" s="14">
        <v>135</v>
      </c>
      <c r="AL18" s="14"/>
      <c r="AM18" s="14">
        <f>SUM(AM14:AM16)</f>
        <v>129</v>
      </c>
      <c r="AN18" s="1"/>
      <c r="AO18" s="14">
        <f>SUM(AO14:AO16)</f>
        <v>118</v>
      </c>
      <c r="AP18" s="1"/>
      <c r="AQ18" s="14">
        <f>SUM(AQ14:AQ16)</f>
        <v>146</v>
      </c>
      <c r="AR18" s="1"/>
      <c r="AS18" s="14">
        <v>147</v>
      </c>
      <c r="AT18" s="1"/>
      <c r="AU18" s="14">
        <f>SUM(AU14:AU16)</f>
        <v>143</v>
      </c>
      <c r="AV18" s="1"/>
      <c r="AW18" s="14">
        <f>SUM(AW14:AW16)</f>
        <v>147</v>
      </c>
      <c r="AY18" s="43">
        <v>103</v>
      </c>
    </row>
    <row r="19" spans="1:51" ht="12.75">
      <c r="A19" s="1"/>
      <c r="B19" s="1"/>
      <c r="C19" s="1"/>
      <c r="D19" s="1"/>
      <c r="E19" s="2" t="s">
        <v>114</v>
      </c>
      <c r="F19" s="1"/>
      <c r="G19" s="1"/>
      <c r="H19" s="1"/>
      <c r="I19" s="15">
        <v>1.7</v>
      </c>
      <c r="J19" s="15"/>
      <c r="K19" s="15">
        <v>2.1</v>
      </c>
      <c r="L19" s="15"/>
      <c r="M19" s="15">
        <v>2.3</v>
      </c>
      <c r="N19" s="15"/>
      <c r="O19" s="15">
        <v>1.8</v>
      </c>
      <c r="P19" s="15"/>
      <c r="Q19" s="15">
        <v>1.9</v>
      </c>
      <c r="R19" s="1"/>
      <c r="S19" s="15">
        <v>2.1</v>
      </c>
      <c r="T19" s="1"/>
      <c r="U19" s="15">
        <v>2.2</v>
      </c>
      <c r="V19" s="1"/>
      <c r="W19" s="15">
        <v>3</v>
      </c>
      <c r="X19" s="15"/>
      <c r="Y19" s="15">
        <v>3.1</v>
      </c>
      <c r="Z19" s="15"/>
      <c r="AA19" s="15">
        <v>3.3</v>
      </c>
      <c r="AB19" s="15"/>
      <c r="AC19" s="15">
        <v>3.4</v>
      </c>
      <c r="AD19" s="15"/>
      <c r="AE19" s="15">
        <v>3.6</v>
      </c>
      <c r="AF19" s="1"/>
      <c r="AG19" s="15">
        <v>3.9</v>
      </c>
      <c r="AH19" s="15"/>
      <c r="AI19" s="15">
        <v>3</v>
      </c>
      <c r="AJ19" s="1"/>
      <c r="AK19" s="15">
        <v>2.9</v>
      </c>
      <c r="AL19" s="15"/>
      <c r="AM19" s="15">
        <v>2.6</v>
      </c>
      <c r="AN19" s="1"/>
      <c r="AO19" s="15">
        <v>2.4</v>
      </c>
      <c r="AP19" s="1"/>
      <c r="AQ19" s="15">
        <v>3</v>
      </c>
      <c r="AR19" s="1"/>
      <c r="AS19" s="15">
        <v>2.9</v>
      </c>
      <c r="AT19" s="1"/>
      <c r="AU19" s="15">
        <v>2.8</v>
      </c>
      <c r="AV19" s="1"/>
      <c r="AW19" s="15">
        <v>2.9</v>
      </c>
      <c r="AY19" s="45">
        <v>2.1</v>
      </c>
    </row>
    <row r="20" spans="1:49" ht="9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2.75">
      <c r="A21" s="1"/>
      <c r="B21" s="1"/>
      <c r="C21" s="1"/>
      <c r="D21" s="2" t="s">
        <v>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51" ht="12.75">
      <c r="A22" s="1"/>
      <c r="B22" s="1"/>
      <c r="C22" s="1"/>
      <c r="D22" s="1"/>
      <c r="E22" s="2" t="s">
        <v>22</v>
      </c>
      <c r="F22" s="1"/>
      <c r="G22" s="1"/>
      <c r="H22" s="1"/>
      <c r="I22" s="1"/>
      <c r="J22" s="1"/>
      <c r="K22" s="1"/>
      <c r="L22" s="1"/>
      <c r="M22" s="14">
        <v>0</v>
      </c>
      <c r="N22" s="1"/>
      <c r="O22" s="14">
        <v>0</v>
      </c>
      <c r="P22" s="1"/>
      <c r="Q22" s="14">
        <v>0</v>
      </c>
      <c r="R22" s="1"/>
      <c r="S22" s="14">
        <v>0</v>
      </c>
      <c r="T22" s="1"/>
      <c r="U22" s="14">
        <v>0</v>
      </c>
      <c r="V22" s="1"/>
      <c r="W22" s="14">
        <v>1</v>
      </c>
      <c r="X22" s="1"/>
      <c r="Y22" s="14">
        <v>3</v>
      </c>
      <c r="Z22" s="1"/>
      <c r="AA22" s="14">
        <v>0</v>
      </c>
      <c r="AB22" s="1"/>
      <c r="AC22" s="14">
        <v>0</v>
      </c>
      <c r="AD22" s="1"/>
      <c r="AE22" s="14">
        <v>0</v>
      </c>
      <c r="AF22" s="1"/>
      <c r="AG22" s="14">
        <v>1</v>
      </c>
      <c r="AH22" s="14"/>
      <c r="AI22" s="14">
        <v>1</v>
      </c>
      <c r="AJ22" s="1"/>
      <c r="AK22" s="14">
        <v>0</v>
      </c>
      <c r="AL22" s="14"/>
      <c r="AM22" s="14">
        <v>0</v>
      </c>
      <c r="AN22" s="1"/>
      <c r="AO22" s="14">
        <v>0</v>
      </c>
      <c r="AP22" s="1"/>
      <c r="AQ22" s="14">
        <v>0</v>
      </c>
      <c r="AR22" s="1"/>
      <c r="AS22" s="14">
        <v>0</v>
      </c>
      <c r="AT22" s="1"/>
      <c r="AU22" s="14">
        <v>0</v>
      </c>
      <c r="AV22" s="1"/>
      <c r="AW22" s="14">
        <v>0</v>
      </c>
      <c r="AY22" s="43">
        <v>0</v>
      </c>
    </row>
    <row r="23" spans="1:51" ht="12.75">
      <c r="A23" s="1"/>
      <c r="B23" s="1"/>
      <c r="C23" s="1"/>
      <c r="D23" s="1"/>
      <c r="E23" s="2" t="s">
        <v>110</v>
      </c>
      <c r="F23" s="1"/>
      <c r="G23" s="1"/>
      <c r="H23" s="1"/>
      <c r="I23" s="1"/>
      <c r="J23" s="1"/>
      <c r="K23" s="1"/>
      <c r="L23" s="1"/>
      <c r="M23" s="14"/>
      <c r="N23" s="1"/>
      <c r="O23" s="14"/>
      <c r="P23" s="1"/>
      <c r="Q23" s="14"/>
      <c r="R23" s="1"/>
      <c r="S23" s="14"/>
      <c r="T23" s="1"/>
      <c r="U23" s="14"/>
      <c r="V23" s="1"/>
      <c r="W23" s="14"/>
      <c r="X23" s="1"/>
      <c r="Y23" s="14"/>
      <c r="Z23" s="1"/>
      <c r="AA23" s="14"/>
      <c r="AB23" s="1"/>
      <c r="AC23" s="14"/>
      <c r="AD23" s="1"/>
      <c r="AE23" s="14"/>
      <c r="AF23" s="1"/>
      <c r="AG23" s="14"/>
      <c r="AH23" s="14"/>
      <c r="AI23" s="14"/>
      <c r="AJ23" s="1"/>
      <c r="AK23" s="14"/>
      <c r="AL23" s="14"/>
      <c r="AM23" s="14"/>
      <c r="AN23" s="1"/>
      <c r="AO23" s="42" t="s">
        <v>111</v>
      </c>
      <c r="AP23" s="1"/>
      <c r="AQ23" s="42" t="s">
        <v>111</v>
      </c>
      <c r="AR23" s="1"/>
      <c r="AS23" s="42" t="s">
        <v>111</v>
      </c>
      <c r="AT23" s="1"/>
      <c r="AU23" s="14">
        <v>1</v>
      </c>
      <c r="AV23" s="1"/>
      <c r="AW23" s="14">
        <v>0</v>
      </c>
      <c r="AY23" s="43">
        <v>0</v>
      </c>
    </row>
    <row r="24" spans="1:49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1"/>
      <c r="B25" s="1"/>
      <c r="C25" s="1"/>
      <c r="D25" s="2" t="s">
        <v>26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51" ht="12.75">
      <c r="A26" s="1"/>
      <c r="B26" s="1"/>
      <c r="C26" s="16"/>
      <c r="D26" s="1"/>
      <c r="E26" s="2" t="s">
        <v>22</v>
      </c>
      <c r="F26" s="1"/>
      <c r="G26" s="1"/>
      <c r="H26" s="16"/>
      <c r="I26" s="16">
        <v>2.91</v>
      </c>
      <c r="J26" s="16"/>
      <c r="K26" s="16">
        <v>2.88</v>
      </c>
      <c r="L26" s="16"/>
      <c r="M26" s="16">
        <v>2.78</v>
      </c>
      <c r="N26" s="16"/>
      <c r="O26" s="16">
        <v>2.82</v>
      </c>
      <c r="P26" s="16"/>
      <c r="Q26" s="16">
        <v>2.79</v>
      </c>
      <c r="R26" s="1"/>
      <c r="S26" s="16">
        <v>2.85</v>
      </c>
      <c r="T26" s="1"/>
      <c r="U26" s="16">
        <v>2.84</v>
      </c>
      <c r="V26" s="1"/>
      <c r="W26" s="16">
        <v>2.96</v>
      </c>
      <c r="X26" s="16"/>
      <c r="Y26" s="16">
        <v>2.97</v>
      </c>
      <c r="Z26" s="16"/>
      <c r="AA26" s="16">
        <v>2.96</v>
      </c>
      <c r="AB26" s="16"/>
      <c r="AC26" s="16">
        <v>3.05</v>
      </c>
      <c r="AD26" s="16"/>
      <c r="AE26" s="16">
        <v>3.14</v>
      </c>
      <c r="AF26" s="16"/>
      <c r="AG26" s="16">
        <v>3.15</v>
      </c>
      <c r="AH26" s="16"/>
      <c r="AI26" s="16">
        <v>3.13</v>
      </c>
      <c r="AJ26" s="1"/>
      <c r="AK26" s="16">
        <v>3.05</v>
      </c>
      <c r="AL26" s="16"/>
      <c r="AM26" s="16">
        <v>3</v>
      </c>
      <c r="AN26" s="1"/>
      <c r="AO26" s="16">
        <v>3.06</v>
      </c>
      <c r="AP26" s="1"/>
      <c r="AQ26" s="16">
        <v>3.08</v>
      </c>
      <c r="AR26" s="1"/>
      <c r="AS26" s="16">
        <v>3.08</v>
      </c>
      <c r="AT26" s="1"/>
      <c r="AU26" s="16">
        <v>3.83</v>
      </c>
      <c r="AV26" s="1"/>
      <c r="AW26" s="42" t="s">
        <v>111</v>
      </c>
      <c r="AY26" s="42" t="s">
        <v>111</v>
      </c>
    </row>
    <row r="27" spans="1:51" ht="12.75">
      <c r="A27" s="1"/>
      <c r="B27" s="1"/>
      <c r="C27" s="16"/>
      <c r="D27" s="1"/>
      <c r="E27" s="2" t="s">
        <v>110</v>
      </c>
      <c r="F27" s="1"/>
      <c r="G27" s="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"/>
      <c r="S27" s="16"/>
      <c r="T27" s="1"/>
      <c r="U27" s="16"/>
      <c r="V27" s="1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"/>
      <c r="AK27" s="16"/>
      <c r="AL27" s="16"/>
      <c r="AM27" s="16"/>
      <c r="AN27" s="1"/>
      <c r="AO27" s="42" t="s">
        <v>111</v>
      </c>
      <c r="AP27" s="1"/>
      <c r="AQ27" s="42" t="s">
        <v>111</v>
      </c>
      <c r="AR27" s="1"/>
      <c r="AS27" s="42" t="s">
        <v>111</v>
      </c>
      <c r="AT27" s="1"/>
      <c r="AU27" s="16">
        <v>3.19</v>
      </c>
      <c r="AV27" s="1"/>
      <c r="AW27" s="16">
        <v>3.25</v>
      </c>
      <c r="AY27" s="49">
        <v>3.4</v>
      </c>
    </row>
    <row r="28" spans="1:51" ht="12.75">
      <c r="A28" s="1"/>
      <c r="B28" s="1"/>
      <c r="C28" s="16"/>
      <c r="D28" s="1"/>
      <c r="E28" s="2" t="s">
        <v>23</v>
      </c>
      <c r="F28" s="1"/>
      <c r="G28" s="1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"/>
      <c r="S28" s="16"/>
      <c r="T28" s="1"/>
      <c r="U28" s="16"/>
      <c r="V28" s="1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"/>
      <c r="AH28" s="1"/>
      <c r="AI28" s="16">
        <v>2.68</v>
      </c>
      <c r="AJ28" s="1"/>
      <c r="AK28" s="16">
        <v>3.02</v>
      </c>
      <c r="AL28" s="16"/>
      <c r="AM28" s="16">
        <v>2.85</v>
      </c>
      <c r="AN28" s="1"/>
      <c r="AO28" s="16">
        <v>2.89</v>
      </c>
      <c r="AP28" s="1"/>
      <c r="AQ28" s="16">
        <v>2.41</v>
      </c>
      <c r="AR28" s="1"/>
      <c r="AS28" s="16">
        <v>2.46</v>
      </c>
      <c r="AT28" s="1"/>
      <c r="AU28" s="16">
        <v>2.58</v>
      </c>
      <c r="AV28" s="1"/>
      <c r="AW28" s="16">
        <v>2.85</v>
      </c>
      <c r="AY28" s="49">
        <v>3.3</v>
      </c>
    </row>
    <row r="29" spans="1:5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Y29" s="49"/>
    </row>
    <row r="30" spans="1:51" ht="12.75">
      <c r="A30" s="1"/>
      <c r="B30" s="1"/>
      <c r="C30" s="16"/>
      <c r="D30" s="1"/>
      <c r="E30" s="2" t="s">
        <v>116</v>
      </c>
      <c r="F30" s="1"/>
      <c r="G30" s="1"/>
      <c r="H30" s="16"/>
      <c r="I30" s="16">
        <v>2.66</v>
      </c>
      <c r="J30" s="16"/>
      <c r="K30" s="16">
        <v>2.66</v>
      </c>
      <c r="L30" s="16"/>
      <c r="M30" s="16">
        <v>2.69</v>
      </c>
      <c r="N30" s="16"/>
      <c r="O30" s="16">
        <v>2.7</v>
      </c>
      <c r="P30" s="16"/>
      <c r="Q30" s="16">
        <v>2.73</v>
      </c>
      <c r="R30" s="1"/>
      <c r="S30" s="16">
        <v>2.74</v>
      </c>
      <c r="T30" s="1"/>
      <c r="U30" s="16">
        <v>2.76</v>
      </c>
      <c r="V30" s="1"/>
      <c r="W30" s="16">
        <v>2.77</v>
      </c>
      <c r="X30" s="16"/>
      <c r="Y30" s="16">
        <v>2.75</v>
      </c>
      <c r="Z30" s="16"/>
      <c r="AA30" s="16">
        <v>2.75</v>
      </c>
      <c r="AB30" s="16"/>
      <c r="AC30" s="16">
        <v>2.75</v>
      </c>
      <c r="AD30" s="16"/>
      <c r="AE30" s="16">
        <v>2.74</v>
      </c>
      <c r="AF30" s="16"/>
      <c r="AG30" s="16">
        <v>2.75</v>
      </c>
      <c r="AH30" s="16"/>
      <c r="AI30" s="16">
        <v>2.77</v>
      </c>
      <c r="AJ30" s="1"/>
      <c r="AK30" s="16">
        <v>2.81</v>
      </c>
      <c r="AL30" s="16"/>
      <c r="AM30" s="16">
        <v>2.86</v>
      </c>
      <c r="AN30" s="1"/>
      <c r="AO30" s="16">
        <v>2.86</v>
      </c>
      <c r="AP30" s="1"/>
      <c r="AQ30" s="16">
        <v>2.88</v>
      </c>
      <c r="AR30" s="1"/>
      <c r="AS30" s="16">
        <v>2.9</v>
      </c>
      <c r="AT30" s="1"/>
      <c r="AU30" s="16">
        <v>2.91</v>
      </c>
      <c r="AV30" s="1"/>
      <c r="AW30" s="16">
        <v>2.92</v>
      </c>
      <c r="AY30" s="49">
        <v>2.89</v>
      </c>
    </row>
    <row r="31" spans="1:4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51" ht="12.75">
      <c r="A32" s="1"/>
      <c r="B32" s="1"/>
      <c r="C32" s="1"/>
      <c r="D32" s="2" t="s">
        <v>101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7" t="s">
        <v>27</v>
      </c>
      <c r="P32" s="8"/>
      <c r="Q32" s="7" t="s">
        <v>28</v>
      </c>
      <c r="R32" s="8"/>
      <c r="S32" s="7" t="s">
        <v>29</v>
      </c>
      <c r="T32" s="8"/>
      <c r="U32" s="7" t="s">
        <v>30</v>
      </c>
      <c r="V32" s="8"/>
      <c r="W32" s="9" t="s">
        <v>31</v>
      </c>
      <c r="X32" s="10"/>
      <c r="Y32" s="9" t="s">
        <v>32</v>
      </c>
      <c r="Z32" s="10"/>
      <c r="AA32" s="9" t="s">
        <v>33</v>
      </c>
      <c r="AB32" s="10"/>
      <c r="AC32" s="9" t="s">
        <v>34</v>
      </c>
      <c r="AD32" s="10"/>
      <c r="AE32" s="9" t="s">
        <v>35</v>
      </c>
      <c r="AF32" s="1"/>
      <c r="AG32" s="1"/>
      <c r="AH32" s="1"/>
      <c r="AI32" s="1"/>
      <c r="AJ32" s="1"/>
      <c r="AK32" s="9" t="s">
        <v>38</v>
      </c>
      <c r="AL32" s="9"/>
      <c r="AM32" s="9" t="s">
        <v>99</v>
      </c>
      <c r="AN32" s="1"/>
      <c r="AO32" s="9" t="s">
        <v>104</v>
      </c>
      <c r="AP32" s="1"/>
      <c r="AQ32" s="9" t="s">
        <v>105</v>
      </c>
      <c r="AR32" s="1"/>
      <c r="AS32" s="9" t="s">
        <v>109</v>
      </c>
      <c r="AT32" s="1"/>
      <c r="AU32" s="9" t="s">
        <v>113</v>
      </c>
      <c r="AV32" s="1"/>
      <c r="AW32" s="9" t="s">
        <v>112</v>
      </c>
      <c r="AY32" s="48" t="s">
        <v>117</v>
      </c>
    </row>
    <row r="33" spans="1:51" ht="12.75">
      <c r="A33" s="1"/>
      <c r="B33" s="1"/>
      <c r="C33" s="1"/>
      <c r="D33" s="1"/>
      <c r="E33" s="2" t="s">
        <v>39</v>
      </c>
      <c r="F33" s="1"/>
      <c r="G33" s="1"/>
      <c r="H33" s="1"/>
      <c r="I33" s="14">
        <v>39</v>
      </c>
      <c r="J33" s="1"/>
      <c r="K33" s="14">
        <v>18</v>
      </c>
      <c r="L33" s="1"/>
      <c r="M33" s="14">
        <v>22</v>
      </c>
      <c r="N33" s="1"/>
      <c r="O33" s="14">
        <v>30</v>
      </c>
      <c r="P33" s="1"/>
      <c r="Q33" s="14">
        <v>12</v>
      </c>
      <c r="R33" s="1"/>
      <c r="S33" s="14">
        <v>21</v>
      </c>
      <c r="T33" s="1"/>
      <c r="U33" s="14">
        <v>25</v>
      </c>
      <c r="V33" s="1"/>
      <c r="W33" s="14">
        <v>29</v>
      </c>
      <c r="X33" s="1"/>
      <c r="Y33" s="14">
        <v>30</v>
      </c>
      <c r="Z33" s="1"/>
      <c r="AA33" s="14">
        <v>27</v>
      </c>
      <c r="AB33" s="1"/>
      <c r="AC33" s="14">
        <v>44</v>
      </c>
      <c r="AD33" s="1"/>
      <c r="AE33" s="14">
        <v>47</v>
      </c>
      <c r="AF33" s="1"/>
      <c r="AG33" s="1"/>
      <c r="AH33" s="1"/>
      <c r="AI33" s="1"/>
      <c r="AJ33" s="1"/>
      <c r="AK33" s="14">
        <v>33</v>
      </c>
      <c r="AL33" s="14"/>
      <c r="AM33" s="14">
        <v>28</v>
      </c>
      <c r="AN33" s="1"/>
      <c r="AO33" s="14">
        <v>38</v>
      </c>
      <c r="AP33" s="1"/>
      <c r="AQ33" s="14">
        <v>31</v>
      </c>
      <c r="AR33" s="1"/>
      <c r="AS33" s="14">
        <v>41</v>
      </c>
      <c r="AT33" s="1"/>
      <c r="AU33" s="14">
        <v>30</v>
      </c>
      <c r="AV33" s="1"/>
      <c r="AW33" s="14">
        <v>34</v>
      </c>
      <c r="AY33" s="43">
        <v>34</v>
      </c>
    </row>
    <row r="34" spans="1:51" ht="12.75">
      <c r="A34" s="1"/>
      <c r="B34" s="1"/>
      <c r="C34" s="1"/>
      <c r="D34" s="1"/>
      <c r="E34" s="2" t="s">
        <v>114</v>
      </c>
      <c r="F34" s="1"/>
      <c r="G34" s="1"/>
      <c r="H34" s="1"/>
      <c r="I34" s="15">
        <v>3.8</v>
      </c>
      <c r="J34" s="15"/>
      <c r="K34" s="15">
        <v>1.9</v>
      </c>
      <c r="L34" s="15"/>
      <c r="M34" s="15">
        <v>2.4</v>
      </c>
      <c r="N34" s="15"/>
      <c r="O34" s="15">
        <v>3.2</v>
      </c>
      <c r="P34" s="15"/>
      <c r="Q34" s="15">
        <v>1.4</v>
      </c>
      <c r="R34" s="1"/>
      <c r="S34" s="15">
        <v>2.1</v>
      </c>
      <c r="T34" s="1"/>
      <c r="U34" s="15">
        <v>2.4</v>
      </c>
      <c r="V34" s="1"/>
      <c r="W34" s="15">
        <v>2.6</v>
      </c>
      <c r="X34" s="15"/>
      <c r="Y34" s="15">
        <v>3.1</v>
      </c>
      <c r="Z34" s="15"/>
      <c r="AA34" s="15">
        <v>2.8</v>
      </c>
      <c r="AB34" s="15"/>
      <c r="AC34" s="15">
        <v>4.3</v>
      </c>
      <c r="AD34" s="15"/>
      <c r="AE34" s="15">
        <v>4.8</v>
      </c>
      <c r="AF34" s="1"/>
      <c r="AG34" s="1"/>
      <c r="AH34" s="1"/>
      <c r="AI34" s="1"/>
      <c r="AJ34" s="1"/>
      <c r="AK34" s="15">
        <v>3.6</v>
      </c>
      <c r="AL34" s="15"/>
      <c r="AM34" s="15">
        <v>3.1</v>
      </c>
      <c r="AN34" s="1"/>
      <c r="AO34" s="15">
        <v>3.7</v>
      </c>
      <c r="AP34" s="1"/>
      <c r="AQ34" s="15">
        <v>3.1</v>
      </c>
      <c r="AR34" s="1"/>
      <c r="AS34" s="15">
        <v>3.9</v>
      </c>
      <c r="AT34" s="1"/>
      <c r="AU34" s="15">
        <v>3.1</v>
      </c>
      <c r="AV34" s="1"/>
      <c r="AW34" s="15">
        <v>3.2</v>
      </c>
      <c r="AY34" s="45">
        <v>3</v>
      </c>
    </row>
    <row r="35" spans="1:49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51" ht="12.75">
      <c r="A36" s="1"/>
      <c r="B36" s="1"/>
      <c r="C36" s="1"/>
      <c r="D36" s="1"/>
      <c r="E36" s="2" t="s">
        <v>40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4">
        <v>4</v>
      </c>
      <c r="AJ36" s="1"/>
      <c r="AK36" s="14">
        <v>3</v>
      </c>
      <c r="AL36" s="14"/>
      <c r="AM36" s="14">
        <v>6</v>
      </c>
      <c r="AN36" s="1"/>
      <c r="AO36" s="14">
        <v>6</v>
      </c>
      <c r="AP36" s="1"/>
      <c r="AQ36" s="14">
        <v>5</v>
      </c>
      <c r="AR36" s="1"/>
      <c r="AS36" s="14">
        <v>3</v>
      </c>
      <c r="AT36" s="1"/>
      <c r="AU36" s="14">
        <v>4</v>
      </c>
      <c r="AV36" s="1"/>
      <c r="AW36" s="14">
        <v>4</v>
      </c>
      <c r="AY36" s="43">
        <v>9</v>
      </c>
    </row>
    <row r="37" spans="1:51" ht="12.75">
      <c r="A37" s="1"/>
      <c r="B37" s="1"/>
      <c r="C37" s="1"/>
      <c r="D37" s="1"/>
      <c r="E37" s="2" t="s">
        <v>114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5">
        <v>0.4</v>
      </c>
      <c r="AJ37" s="1"/>
      <c r="AK37" s="15">
        <v>0.3</v>
      </c>
      <c r="AL37" s="15"/>
      <c r="AM37" s="15">
        <v>0.6</v>
      </c>
      <c r="AN37" s="1"/>
      <c r="AO37" s="15">
        <v>0.6</v>
      </c>
      <c r="AP37" s="1"/>
      <c r="AQ37" s="15">
        <v>0.5</v>
      </c>
      <c r="AR37" s="1"/>
      <c r="AS37" s="15">
        <v>0.3</v>
      </c>
      <c r="AT37" s="1"/>
      <c r="AU37" s="15">
        <v>0.4</v>
      </c>
      <c r="AV37" s="1"/>
      <c r="AW37" s="15">
        <v>0.4</v>
      </c>
      <c r="AY37" s="45">
        <v>0.8</v>
      </c>
    </row>
    <row r="38" spans="1:49" ht="9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51" ht="12.75">
      <c r="A39" s="1"/>
      <c r="B39" s="1"/>
      <c r="C39" s="1"/>
      <c r="D39" s="1"/>
      <c r="E39" s="2" t="s">
        <v>24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4">
        <v>44</v>
      </c>
      <c r="AD39" s="1"/>
      <c r="AE39" s="14">
        <v>47</v>
      </c>
      <c r="AF39" s="1"/>
      <c r="AG39" s="14">
        <v>40</v>
      </c>
      <c r="AH39" s="14"/>
      <c r="AI39" s="14">
        <v>67</v>
      </c>
      <c r="AJ39" s="1"/>
      <c r="AK39" s="14">
        <v>36</v>
      </c>
      <c r="AL39" s="14"/>
      <c r="AM39" s="14">
        <f>AM33+AM36</f>
        <v>34</v>
      </c>
      <c r="AN39" s="1"/>
      <c r="AO39" s="14">
        <f>AO33+AO36</f>
        <v>44</v>
      </c>
      <c r="AP39" s="1"/>
      <c r="AQ39" s="14">
        <f>AQ33+AQ36</f>
        <v>36</v>
      </c>
      <c r="AR39" s="1"/>
      <c r="AS39" s="14">
        <f>AS33+AS36</f>
        <v>44</v>
      </c>
      <c r="AT39" s="1"/>
      <c r="AU39" s="14">
        <f>AU33+AU36</f>
        <v>34</v>
      </c>
      <c r="AV39" s="1"/>
      <c r="AW39" s="14">
        <f>AW33+AW36</f>
        <v>38</v>
      </c>
      <c r="AY39" s="43">
        <v>42</v>
      </c>
    </row>
    <row r="40" spans="1:51" ht="12.75">
      <c r="A40" s="1"/>
      <c r="B40" s="1"/>
      <c r="C40" s="1"/>
      <c r="D40" s="1"/>
      <c r="E40" s="2" t="s">
        <v>114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5">
        <v>4.3</v>
      </c>
      <c r="AD40" s="1"/>
      <c r="AE40" s="15">
        <v>4.8</v>
      </c>
      <c r="AF40" s="1"/>
      <c r="AG40" s="15">
        <v>4.5</v>
      </c>
      <c r="AH40" s="15"/>
      <c r="AI40" s="15">
        <v>6.7</v>
      </c>
      <c r="AJ40" s="1"/>
      <c r="AK40" s="15">
        <v>3.9</v>
      </c>
      <c r="AL40" s="15"/>
      <c r="AM40" s="15">
        <f>AM34+AM37</f>
        <v>3.7</v>
      </c>
      <c r="AN40" s="1"/>
      <c r="AO40" s="15">
        <f>AO34+AO37</f>
        <v>4.3</v>
      </c>
      <c r="AP40" s="1"/>
      <c r="AQ40" s="15">
        <v>3.6</v>
      </c>
      <c r="AR40" s="1"/>
      <c r="AS40" s="15">
        <v>4.2</v>
      </c>
      <c r="AT40" s="1"/>
      <c r="AU40" s="15">
        <v>3.5</v>
      </c>
      <c r="AV40" s="1"/>
      <c r="AW40" s="15">
        <v>3.6</v>
      </c>
      <c r="AY40" s="45">
        <v>3.8</v>
      </c>
    </row>
    <row r="41" spans="1:49" ht="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5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5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5" t="s">
        <v>4</v>
      </c>
      <c r="P42" s="1"/>
      <c r="Q42" s="5" t="s">
        <v>4</v>
      </c>
      <c r="R42" s="1"/>
      <c r="S42" s="5" t="s">
        <v>4</v>
      </c>
      <c r="T42" s="1"/>
      <c r="U42" s="5" t="s">
        <v>4</v>
      </c>
      <c r="V42" s="1"/>
      <c r="W42" s="6" t="s">
        <v>4</v>
      </c>
      <c r="X42" s="4"/>
      <c r="Y42" s="6" t="s">
        <v>4</v>
      </c>
      <c r="Z42" s="4"/>
      <c r="AA42" s="6" t="s">
        <v>4</v>
      </c>
      <c r="AB42" s="4"/>
      <c r="AC42" s="6" t="s">
        <v>4</v>
      </c>
      <c r="AD42" s="4"/>
      <c r="AE42" s="6" t="s">
        <v>4</v>
      </c>
      <c r="AF42" s="1"/>
      <c r="AG42" s="6" t="s">
        <v>4</v>
      </c>
      <c r="AH42" s="6"/>
      <c r="AI42" s="6" t="s">
        <v>4</v>
      </c>
      <c r="AJ42" s="1"/>
      <c r="AK42" s="6" t="s">
        <v>4</v>
      </c>
      <c r="AL42" s="6"/>
      <c r="AM42" s="6" t="s">
        <v>4</v>
      </c>
      <c r="AN42" s="1"/>
      <c r="AO42" s="6" t="s">
        <v>4</v>
      </c>
      <c r="AP42" s="1"/>
      <c r="AQ42" s="6" t="s">
        <v>4</v>
      </c>
      <c r="AR42" s="1"/>
      <c r="AS42" s="6" t="s">
        <v>4</v>
      </c>
      <c r="AT42" s="1"/>
      <c r="AU42" s="6" t="s">
        <v>4</v>
      </c>
      <c r="AV42" s="1"/>
      <c r="AW42" s="6" t="s">
        <v>4</v>
      </c>
      <c r="AY42" s="44" t="s">
        <v>4</v>
      </c>
    </row>
    <row r="43" spans="1:51" ht="13.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7" t="s">
        <v>8</v>
      </c>
      <c r="P43" s="8"/>
      <c r="Q43" s="7" t="s">
        <v>9</v>
      </c>
      <c r="R43" s="8"/>
      <c r="S43" s="7" t="s">
        <v>10</v>
      </c>
      <c r="T43" s="8"/>
      <c r="U43" s="7" t="s">
        <v>11</v>
      </c>
      <c r="V43" s="8"/>
      <c r="W43" s="9" t="s">
        <v>12</v>
      </c>
      <c r="X43" s="10"/>
      <c r="Y43" s="9" t="s">
        <v>13</v>
      </c>
      <c r="Z43" s="10"/>
      <c r="AA43" s="9" t="s">
        <v>14</v>
      </c>
      <c r="AB43" s="10"/>
      <c r="AC43" s="9" t="s">
        <v>15</v>
      </c>
      <c r="AD43" s="10"/>
      <c r="AE43" s="9" t="s">
        <v>16</v>
      </c>
      <c r="AF43" s="8"/>
      <c r="AG43" s="9" t="s">
        <v>17</v>
      </c>
      <c r="AH43" s="9"/>
      <c r="AI43" s="9" t="s">
        <v>18</v>
      </c>
      <c r="AJ43" s="8"/>
      <c r="AK43" s="9" t="s">
        <v>19</v>
      </c>
      <c r="AL43" s="9"/>
      <c r="AM43" s="19">
        <v>2001</v>
      </c>
      <c r="AN43" s="8"/>
      <c r="AO43" s="19">
        <v>2002</v>
      </c>
      <c r="AP43" s="8"/>
      <c r="AQ43" s="19">
        <v>2004</v>
      </c>
      <c r="AR43" s="8"/>
      <c r="AS43" s="19">
        <v>2005</v>
      </c>
      <c r="AT43" s="8"/>
      <c r="AU43" s="19">
        <v>2006</v>
      </c>
      <c r="AV43" s="8"/>
      <c r="AW43" s="19">
        <v>2007</v>
      </c>
      <c r="AX43" s="47"/>
      <c r="AY43" s="48">
        <v>2008</v>
      </c>
    </row>
    <row r="44" spans="1:49" ht="13.5" thickBot="1">
      <c r="A44" s="1"/>
      <c r="B44" s="1"/>
      <c r="C44" s="20" t="s">
        <v>41</v>
      </c>
      <c r="D44" s="21"/>
      <c r="E44" s="21"/>
      <c r="F44" s="21"/>
      <c r="G44" s="21"/>
      <c r="H44" s="2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"/>
      <c r="B45" s="1"/>
      <c r="C45" s="1"/>
      <c r="D45" s="2" t="s">
        <v>21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51" ht="12.75">
      <c r="A46" s="1"/>
      <c r="B46" s="1"/>
      <c r="C46" s="1"/>
      <c r="D46" s="1"/>
      <c r="E46" s="2" t="s">
        <v>22</v>
      </c>
      <c r="F46" s="1"/>
      <c r="G46" s="1"/>
      <c r="H46" s="1"/>
      <c r="I46" s="14">
        <v>27</v>
      </c>
      <c r="J46" s="1"/>
      <c r="K46" s="14">
        <v>15</v>
      </c>
      <c r="L46" s="1"/>
      <c r="M46" s="14">
        <v>24</v>
      </c>
      <c r="N46" s="1"/>
      <c r="O46" s="14">
        <v>32</v>
      </c>
      <c r="P46" s="1"/>
      <c r="Q46" s="14">
        <v>25</v>
      </c>
      <c r="R46" s="1"/>
      <c r="S46" s="14">
        <v>7</v>
      </c>
      <c r="T46" s="1"/>
      <c r="U46" s="14">
        <v>8</v>
      </c>
      <c r="V46" s="1"/>
      <c r="W46" s="14">
        <v>5</v>
      </c>
      <c r="X46" s="1"/>
      <c r="Y46" s="14">
        <v>5</v>
      </c>
      <c r="Z46" s="1"/>
      <c r="AA46" s="14">
        <v>4</v>
      </c>
      <c r="AB46" s="1"/>
      <c r="AC46" s="14">
        <v>0</v>
      </c>
      <c r="AD46" s="1"/>
      <c r="AE46" s="14">
        <v>1</v>
      </c>
      <c r="AF46" s="1"/>
      <c r="AG46" s="3" t="s">
        <v>42</v>
      </c>
      <c r="AH46" s="3"/>
      <c r="AI46" s="14">
        <v>7</v>
      </c>
      <c r="AJ46" s="1"/>
      <c r="AK46" s="14">
        <v>2</v>
      </c>
      <c r="AL46" s="14"/>
      <c r="AM46" s="14">
        <v>7</v>
      </c>
      <c r="AN46" s="1"/>
      <c r="AO46" s="14">
        <v>3</v>
      </c>
      <c r="AP46" s="1"/>
      <c r="AQ46" s="14">
        <v>3</v>
      </c>
      <c r="AR46" s="1"/>
      <c r="AS46" s="14">
        <v>1</v>
      </c>
      <c r="AT46" s="1"/>
      <c r="AU46" s="14">
        <v>0</v>
      </c>
      <c r="AV46" s="1"/>
      <c r="AW46" s="14">
        <v>0</v>
      </c>
      <c r="AY46" s="43">
        <v>0</v>
      </c>
    </row>
    <row r="47" spans="1:51" ht="12.75">
      <c r="A47" s="1"/>
      <c r="B47" s="1"/>
      <c r="C47" s="1"/>
      <c r="D47" s="1"/>
      <c r="E47" s="2" t="s">
        <v>43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4">
        <v>3</v>
      </c>
      <c r="R47" s="1"/>
      <c r="S47" s="14">
        <v>23</v>
      </c>
      <c r="T47" s="1"/>
      <c r="U47" s="14">
        <v>25</v>
      </c>
      <c r="V47" s="1"/>
      <c r="W47" s="14">
        <v>27</v>
      </c>
      <c r="X47" s="1"/>
      <c r="Y47" s="14">
        <v>29</v>
      </c>
      <c r="Z47" s="1"/>
      <c r="AA47" s="14">
        <v>22</v>
      </c>
      <c r="AB47" s="1"/>
      <c r="AC47" s="14">
        <v>28</v>
      </c>
      <c r="AD47" s="1"/>
      <c r="AE47" s="14">
        <v>32</v>
      </c>
      <c r="AF47" s="1"/>
      <c r="AG47" s="14">
        <v>32</v>
      </c>
      <c r="AH47" s="14"/>
      <c r="AI47" s="14">
        <v>26</v>
      </c>
      <c r="AJ47" s="1"/>
      <c r="AK47" s="14">
        <v>35</v>
      </c>
      <c r="AL47" s="14"/>
      <c r="AM47" s="14">
        <v>28</v>
      </c>
      <c r="AN47" s="1"/>
      <c r="AO47" s="14">
        <v>33</v>
      </c>
      <c r="AP47" s="1"/>
      <c r="AQ47" s="14">
        <v>28</v>
      </c>
      <c r="AR47" s="1"/>
      <c r="AS47" s="14">
        <v>56</v>
      </c>
      <c r="AT47" s="1"/>
      <c r="AU47" s="14">
        <v>54</v>
      </c>
      <c r="AV47" s="1"/>
      <c r="AW47" s="14">
        <v>54</v>
      </c>
      <c r="AY47" s="43">
        <v>54</v>
      </c>
    </row>
    <row r="48" spans="1:49" ht="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51" ht="12.75">
      <c r="A49" s="1"/>
      <c r="B49" s="1"/>
      <c r="C49" s="1"/>
      <c r="D49" s="1"/>
      <c r="E49" s="2" t="s">
        <v>24</v>
      </c>
      <c r="F49" s="1"/>
      <c r="G49" s="1"/>
      <c r="H49" s="1"/>
      <c r="I49" s="1"/>
      <c r="J49" s="1"/>
      <c r="K49" s="14">
        <v>15</v>
      </c>
      <c r="L49" s="1"/>
      <c r="M49" s="14">
        <v>24</v>
      </c>
      <c r="N49" s="1"/>
      <c r="O49" s="14">
        <v>32</v>
      </c>
      <c r="P49" s="1"/>
      <c r="Q49" s="14">
        <v>28</v>
      </c>
      <c r="R49" s="1"/>
      <c r="S49" s="14">
        <v>30</v>
      </c>
      <c r="T49" s="1"/>
      <c r="U49" s="14">
        <v>33</v>
      </c>
      <c r="V49" s="1"/>
      <c r="W49" s="14">
        <v>32</v>
      </c>
      <c r="X49" s="1"/>
      <c r="Y49" s="14">
        <v>34</v>
      </c>
      <c r="Z49" s="1"/>
      <c r="AA49" s="14">
        <v>26</v>
      </c>
      <c r="AB49" s="1"/>
      <c r="AC49" s="14">
        <v>28</v>
      </c>
      <c r="AD49" s="1"/>
      <c r="AE49" s="14">
        <v>33</v>
      </c>
      <c r="AF49" s="1"/>
      <c r="AG49" s="14">
        <v>32</v>
      </c>
      <c r="AH49" s="14"/>
      <c r="AI49" s="14">
        <v>33</v>
      </c>
      <c r="AJ49" s="1"/>
      <c r="AK49" s="14">
        <v>37</v>
      </c>
      <c r="AL49" s="14"/>
      <c r="AM49" s="14">
        <f>SUM(AM46:AM48)</f>
        <v>35</v>
      </c>
      <c r="AN49" s="1"/>
      <c r="AO49" s="14">
        <f>SUM(AO46:AO48)</f>
        <v>36</v>
      </c>
      <c r="AP49" s="1"/>
      <c r="AQ49" s="14">
        <f>SUM(AQ46:AQ48)</f>
        <v>31</v>
      </c>
      <c r="AR49" s="1"/>
      <c r="AS49" s="14">
        <f>SUM(AS46:AS48)</f>
        <v>57</v>
      </c>
      <c r="AT49" s="1"/>
      <c r="AU49" s="14">
        <f>SUM(AU46:AU48)</f>
        <v>54</v>
      </c>
      <c r="AV49" s="1"/>
      <c r="AW49" s="14">
        <f>SUM(AW46:AW48)</f>
        <v>54</v>
      </c>
      <c r="AY49" s="43">
        <v>54</v>
      </c>
    </row>
    <row r="50" spans="1:51" ht="12.75">
      <c r="A50" s="1"/>
      <c r="B50" s="1"/>
      <c r="C50" s="1"/>
      <c r="D50" s="1"/>
      <c r="E50" s="2" t="s">
        <v>114</v>
      </c>
      <c r="F50" s="1"/>
      <c r="G50" s="1"/>
      <c r="H50" s="1"/>
      <c r="I50" s="15">
        <v>9.1</v>
      </c>
      <c r="J50" s="15"/>
      <c r="K50" s="15">
        <v>5</v>
      </c>
      <c r="L50" s="15"/>
      <c r="M50" s="15">
        <v>8.3</v>
      </c>
      <c r="N50" s="15"/>
      <c r="O50" s="15">
        <v>10.4</v>
      </c>
      <c r="P50" s="15"/>
      <c r="Q50" s="15">
        <v>8.3</v>
      </c>
      <c r="R50" s="1"/>
      <c r="S50" s="15">
        <v>9.2</v>
      </c>
      <c r="T50" s="1"/>
      <c r="U50" s="15">
        <v>10.2</v>
      </c>
      <c r="V50" s="1"/>
      <c r="W50" s="15">
        <v>10.6</v>
      </c>
      <c r="X50" s="15"/>
      <c r="Y50" s="15">
        <v>11.9</v>
      </c>
      <c r="Z50" s="15"/>
      <c r="AA50" s="15">
        <v>9.7</v>
      </c>
      <c r="AB50" s="15"/>
      <c r="AC50" s="15">
        <v>16</v>
      </c>
      <c r="AD50" s="15"/>
      <c r="AE50" s="15">
        <v>15.3</v>
      </c>
      <c r="AF50" s="1"/>
      <c r="AG50" s="15">
        <v>18.3</v>
      </c>
      <c r="AH50" s="15"/>
      <c r="AI50" s="15">
        <v>13.6</v>
      </c>
      <c r="AJ50" s="1"/>
      <c r="AK50" s="15">
        <v>12.1</v>
      </c>
      <c r="AL50" s="15"/>
      <c r="AM50" s="15">
        <v>8.8</v>
      </c>
      <c r="AN50" s="1"/>
      <c r="AO50" s="15">
        <v>9</v>
      </c>
      <c r="AP50" s="1"/>
      <c r="AQ50" s="15">
        <v>7.6</v>
      </c>
      <c r="AR50" s="1"/>
      <c r="AS50" s="15">
        <v>14.7</v>
      </c>
      <c r="AT50" s="1"/>
      <c r="AU50" s="15">
        <v>15</v>
      </c>
      <c r="AV50" s="1"/>
      <c r="AW50" s="15">
        <v>15.9</v>
      </c>
      <c r="AY50" s="45">
        <v>13.7</v>
      </c>
    </row>
    <row r="51" spans="1:49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51" ht="12.75">
      <c r="A52" s="1"/>
      <c r="B52" s="1"/>
      <c r="C52" s="1"/>
      <c r="D52" s="2" t="s">
        <v>100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7" t="s">
        <v>27</v>
      </c>
      <c r="P52" s="8"/>
      <c r="Q52" s="7" t="s">
        <v>28</v>
      </c>
      <c r="R52" s="8"/>
      <c r="S52" s="7" t="s">
        <v>29</v>
      </c>
      <c r="T52" s="8"/>
      <c r="U52" s="7" t="s">
        <v>30</v>
      </c>
      <c r="V52" s="8"/>
      <c r="W52" s="9" t="s">
        <v>31</v>
      </c>
      <c r="X52" s="10"/>
      <c r="Y52" s="9" t="s">
        <v>32</v>
      </c>
      <c r="Z52" s="10"/>
      <c r="AA52" s="9" t="s">
        <v>33</v>
      </c>
      <c r="AB52" s="10"/>
      <c r="AC52" s="9" t="s">
        <v>34</v>
      </c>
      <c r="AD52" s="10"/>
      <c r="AE52" s="9" t="s">
        <v>35</v>
      </c>
      <c r="AF52" s="1"/>
      <c r="AG52" s="9" t="s">
        <v>36</v>
      </c>
      <c r="AH52" s="9"/>
      <c r="AI52" s="9" t="s">
        <v>37</v>
      </c>
      <c r="AJ52" s="8"/>
      <c r="AK52" s="9" t="s">
        <v>38</v>
      </c>
      <c r="AL52" s="9"/>
      <c r="AM52" s="9" t="s">
        <v>99</v>
      </c>
      <c r="AN52" s="1"/>
      <c r="AO52" s="9" t="s">
        <v>104</v>
      </c>
      <c r="AP52" s="1"/>
      <c r="AQ52" s="9" t="s">
        <v>105</v>
      </c>
      <c r="AR52" s="1"/>
      <c r="AS52" s="9" t="s">
        <v>109</v>
      </c>
      <c r="AT52" s="1"/>
      <c r="AU52" s="9" t="s">
        <v>113</v>
      </c>
      <c r="AV52" s="1"/>
      <c r="AW52" s="9" t="s">
        <v>112</v>
      </c>
      <c r="AY52" s="48" t="s">
        <v>117</v>
      </c>
    </row>
    <row r="53" spans="1:51" ht="12.75">
      <c r="A53" s="1"/>
      <c r="B53" s="1"/>
      <c r="C53" s="1"/>
      <c r="D53" s="1"/>
      <c r="E53" s="2" t="s">
        <v>44</v>
      </c>
      <c r="F53" s="1"/>
      <c r="G53" s="1"/>
      <c r="H53" s="1"/>
      <c r="I53" s="17">
        <v>15</v>
      </c>
      <c r="J53" s="17"/>
      <c r="K53" s="17">
        <v>19</v>
      </c>
      <c r="L53" s="17"/>
      <c r="M53" s="17">
        <v>19</v>
      </c>
      <c r="N53" s="17"/>
      <c r="O53" s="17">
        <v>8</v>
      </c>
      <c r="P53" s="17"/>
      <c r="Q53" s="17">
        <v>15</v>
      </c>
      <c r="R53" s="17"/>
      <c r="S53" s="17">
        <v>2</v>
      </c>
      <c r="T53" s="1"/>
      <c r="U53" s="14">
        <v>3</v>
      </c>
      <c r="V53" s="1"/>
      <c r="W53" s="14">
        <v>6</v>
      </c>
      <c r="X53" s="1"/>
      <c r="Y53" s="14">
        <v>4</v>
      </c>
      <c r="Z53" s="1"/>
      <c r="AA53" s="14">
        <v>3</v>
      </c>
      <c r="AB53" s="1"/>
      <c r="AC53" s="14">
        <v>6</v>
      </c>
      <c r="AD53" s="1"/>
      <c r="AE53" s="14">
        <v>5</v>
      </c>
      <c r="AF53" s="1"/>
      <c r="AG53" s="14">
        <v>2</v>
      </c>
      <c r="AH53" s="14"/>
      <c r="AI53" s="3" t="s">
        <v>42</v>
      </c>
      <c r="AJ53" s="1"/>
      <c r="AK53" s="14">
        <v>2</v>
      </c>
      <c r="AL53" s="14"/>
      <c r="AM53" s="14">
        <v>3</v>
      </c>
      <c r="AN53" s="1"/>
      <c r="AO53" s="14">
        <v>1</v>
      </c>
      <c r="AP53" s="1"/>
      <c r="AQ53" s="14">
        <v>0</v>
      </c>
      <c r="AR53" s="1"/>
      <c r="AS53" s="14">
        <v>0</v>
      </c>
      <c r="AT53" s="1"/>
      <c r="AU53" s="14">
        <v>1</v>
      </c>
      <c r="AV53" s="1"/>
      <c r="AW53" s="14">
        <v>0</v>
      </c>
      <c r="AY53" s="43">
        <v>0</v>
      </c>
    </row>
    <row r="54" spans="1:51" ht="12.75">
      <c r="A54" s="1"/>
      <c r="B54" s="1"/>
      <c r="C54" s="1"/>
      <c r="D54" s="1"/>
      <c r="E54" s="2" t="s">
        <v>45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4">
        <v>19</v>
      </c>
      <c r="T54" s="1"/>
      <c r="U54" s="14">
        <v>12</v>
      </c>
      <c r="V54" s="1"/>
      <c r="W54" s="14">
        <v>19</v>
      </c>
      <c r="X54" s="1"/>
      <c r="Y54" s="14">
        <v>18</v>
      </c>
      <c r="Z54" s="1"/>
      <c r="AA54" s="14">
        <v>25</v>
      </c>
      <c r="AB54" s="1"/>
      <c r="AC54" s="14">
        <v>22</v>
      </c>
      <c r="AD54" s="1"/>
      <c r="AE54" s="14">
        <v>23</v>
      </c>
      <c r="AF54" s="1"/>
      <c r="AG54" s="14">
        <v>26</v>
      </c>
      <c r="AH54" s="14"/>
      <c r="AI54" s="14">
        <v>27</v>
      </c>
      <c r="AJ54" s="1"/>
      <c r="AK54" s="14">
        <v>29</v>
      </c>
      <c r="AL54" s="14"/>
      <c r="AM54" s="14">
        <v>30</v>
      </c>
      <c r="AN54" s="1"/>
      <c r="AO54" s="14">
        <v>31</v>
      </c>
      <c r="AP54" s="1"/>
      <c r="AQ54" s="14">
        <v>32</v>
      </c>
      <c r="AR54" s="1"/>
      <c r="AS54" s="14">
        <v>29</v>
      </c>
      <c r="AT54" s="1"/>
      <c r="AU54" s="14">
        <v>29</v>
      </c>
      <c r="AV54" s="1"/>
      <c r="AW54" s="14">
        <v>23</v>
      </c>
      <c r="AY54" s="43">
        <v>23</v>
      </c>
    </row>
    <row r="55" spans="1:4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51" ht="12.75">
      <c r="A56" s="1"/>
      <c r="B56" s="1"/>
      <c r="C56" s="1"/>
      <c r="D56" s="1"/>
      <c r="E56" s="2" t="s">
        <v>24</v>
      </c>
      <c r="F56" s="1"/>
      <c r="G56" s="1"/>
      <c r="H56" s="1"/>
      <c r="I56" s="14">
        <v>15</v>
      </c>
      <c r="J56" s="1"/>
      <c r="K56" s="14">
        <v>19</v>
      </c>
      <c r="L56" s="1"/>
      <c r="M56" s="14">
        <v>19</v>
      </c>
      <c r="N56" s="1"/>
      <c r="O56" s="14">
        <v>8</v>
      </c>
      <c r="P56" s="1"/>
      <c r="Q56" s="14">
        <v>15</v>
      </c>
      <c r="R56" s="1"/>
      <c r="S56" s="14">
        <v>21</v>
      </c>
      <c r="T56" s="1"/>
      <c r="U56" s="14">
        <v>15</v>
      </c>
      <c r="V56" s="1"/>
      <c r="W56" s="14">
        <v>25</v>
      </c>
      <c r="X56" s="1"/>
      <c r="Y56" s="14">
        <v>22</v>
      </c>
      <c r="Z56" s="1"/>
      <c r="AA56" s="14">
        <v>28</v>
      </c>
      <c r="AB56" s="1"/>
      <c r="AC56" s="14">
        <v>28</v>
      </c>
      <c r="AD56" s="1"/>
      <c r="AE56" s="14">
        <v>28</v>
      </c>
      <c r="AF56" s="1"/>
      <c r="AG56" s="14">
        <v>28</v>
      </c>
      <c r="AH56" s="14"/>
      <c r="AI56" s="14">
        <v>27</v>
      </c>
      <c r="AJ56" s="1"/>
      <c r="AK56" s="14">
        <v>31</v>
      </c>
      <c r="AL56" s="14"/>
      <c r="AM56" s="14">
        <f>SUM(AM53:AM55)</f>
        <v>33</v>
      </c>
      <c r="AN56" s="1"/>
      <c r="AO56" s="14">
        <v>34</v>
      </c>
      <c r="AP56" s="1"/>
      <c r="AQ56" s="14">
        <v>32</v>
      </c>
      <c r="AR56" s="1"/>
      <c r="AS56" s="14">
        <v>29</v>
      </c>
      <c r="AT56" s="1"/>
      <c r="AU56" s="14">
        <v>30</v>
      </c>
      <c r="AV56" s="1"/>
      <c r="AW56" s="14">
        <v>23</v>
      </c>
      <c r="AY56" s="43">
        <v>23</v>
      </c>
    </row>
    <row r="57" spans="1:51" ht="12.75">
      <c r="A57" s="1"/>
      <c r="B57" s="1"/>
      <c r="C57" s="1"/>
      <c r="D57" s="1"/>
      <c r="E57" s="2" t="s">
        <v>114</v>
      </c>
      <c r="F57" s="1"/>
      <c r="G57" s="1"/>
      <c r="H57" s="1"/>
      <c r="I57" s="15">
        <v>15.3</v>
      </c>
      <c r="J57" s="15"/>
      <c r="K57" s="15">
        <v>27.5</v>
      </c>
      <c r="L57" s="15"/>
      <c r="M57" s="15">
        <v>21.8</v>
      </c>
      <c r="N57" s="15"/>
      <c r="O57" s="15">
        <v>7.8</v>
      </c>
      <c r="P57" s="15"/>
      <c r="Q57" s="15">
        <v>12.2</v>
      </c>
      <c r="R57" s="15"/>
      <c r="S57" s="15">
        <v>16.7</v>
      </c>
      <c r="T57" s="15"/>
      <c r="U57" s="15">
        <v>13.5</v>
      </c>
      <c r="V57" s="1"/>
      <c r="W57" s="15">
        <v>15.8</v>
      </c>
      <c r="X57" s="15"/>
      <c r="Y57" s="15">
        <v>18.2</v>
      </c>
      <c r="Z57" s="15"/>
      <c r="AA57" s="15">
        <v>17.9</v>
      </c>
      <c r="AB57" s="15"/>
      <c r="AC57" s="15">
        <v>20.4</v>
      </c>
      <c r="AD57" s="15"/>
      <c r="AE57" s="15">
        <v>19.6</v>
      </c>
      <c r="AF57" s="1"/>
      <c r="AG57" s="15">
        <v>22.2</v>
      </c>
      <c r="AH57" s="15"/>
      <c r="AI57" s="15">
        <v>18.6</v>
      </c>
      <c r="AJ57" s="1"/>
      <c r="AK57" s="15">
        <v>26.1</v>
      </c>
      <c r="AL57" s="15"/>
      <c r="AM57" s="15">
        <v>23.9</v>
      </c>
      <c r="AN57" s="1"/>
      <c r="AO57" s="15">
        <v>22.8</v>
      </c>
      <c r="AP57" s="1"/>
      <c r="AQ57" s="15">
        <v>13.8</v>
      </c>
      <c r="AR57" s="1"/>
      <c r="AS57" s="15">
        <v>13</v>
      </c>
      <c r="AT57" s="1"/>
      <c r="AU57" s="15">
        <v>15</v>
      </c>
      <c r="AV57" s="1"/>
      <c r="AW57" s="15">
        <v>12.2</v>
      </c>
      <c r="AY57" s="45">
        <v>15.2</v>
      </c>
    </row>
    <row r="58" spans="1:49" ht="12.75">
      <c r="A58" s="1"/>
      <c r="B58" s="1"/>
      <c r="C58" s="2" t="s">
        <v>46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51" ht="12.75">
      <c r="A60" s="1"/>
      <c r="B60" s="1"/>
      <c r="C60" s="1"/>
      <c r="D60" s="1"/>
      <c r="E60" s="1"/>
      <c r="F60" s="1"/>
      <c r="G60" s="1"/>
      <c r="H60" s="1"/>
      <c r="I60" s="5" t="s">
        <v>4</v>
      </c>
      <c r="J60" s="1"/>
      <c r="K60" s="5" t="s">
        <v>4</v>
      </c>
      <c r="L60" s="1"/>
      <c r="M60" s="5" t="s">
        <v>4</v>
      </c>
      <c r="N60" s="1"/>
      <c r="O60" s="5" t="s">
        <v>4</v>
      </c>
      <c r="P60" s="1"/>
      <c r="Q60" s="5" t="s">
        <v>4</v>
      </c>
      <c r="R60" s="1"/>
      <c r="S60" s="5" t="s">
        <v>4</v>
      </c>
      <c r="T60" s="1"/>
      <c r="U60" s="5" t="s">
        <v>4</v>
      </c>
      <c r="V60" s="1"/>
      <c r="W60" s="6" t="s">
        <v>4</v>
      </c>
      <c r="X60" s="4"/>
      <c r="Y60" s="6" t="s">
        <v>4</v>
      </c>
      <c r="Z60" s="4"/>
      <c r="AA60" s="6" t="s">
        <v>4</v>
      </c>
      <c r="AB60" s="4"/>
      <c r="AC60" s="6" t="s">
        <v>4</v>
      </c>
      <c r="AD60" s="4"/>
      <c r="AE60" s="6" t="s">
        <v>4</v>
      </c>
      <c r="AF60" s="1"/>
      <c r="AG60" s="6" t="s">
        <v>4</v>
      </c>
      <c r="AH60" s="6"/>
      <c r="AI60" s="6" t="s">
        <v>4</v>
      </c>
      <c r="AJ60" s="1"/>
      <c r="AK60" s="6" t="s">
        <v>4</v>
      </c>
      <c r="AL60" s="6"/>
      <c r="AM60" s="6" t="s">
        <v>4</v>
      </c>
      <c r="AN60" s="1"/>
      <c r="AO60" s="6" t="s">
        <v>4</v>
      </c>
      <c r="AP60" s="1"/>
      <c r="AQ60" s="6" t="s">
        <v>4</v>
      </c>
      <c r="AR60" s="1"/>
      <c r="AS60" s="6" t="s">
        <v>4</v>
      </c>
      <c r="AT60" s="1"/>
      <c r="AU60" s="6" t="s">
        <v>4</v>
      </c>
      <c r="AV60" s="1"/>
      <c r="AW60" s="6" t="s">
        <v>4</v>
      </c>
      <c r="AY60" s="44" t="s">
        <v>4</v>
      </c>
    </row>
    <row r="61" spans="1:51" ht="13.5" thickBot="1">
      <c r="A61" s="1"/>
      <c r="B61" s="1"/>
      <c r="C61" s="1"/>
      <c r="D61" s="1"/>
      <c r="E61" s="1"/>
      <c r="F61" s="1"/>
      <c r="G61" s="1"/>
      <c r="H61" s="1"/>
      <c r="I61" s="5" t="s">
        <v>5</v>
      </c>
      <c r="J61" s="1"/>
      <c r="K61" s="7" t="s">
        <v>6</v>
      </c>
      <c r="L61" s="8"/>
      <c r="M61" s="7" t="s">
        <v>7</v>
      </c>
      <c r="N61" s="8"/>
      <c r="O61" s="7" t="s">
        <v>8</v>
      </c>
      <c r="P61" s="8"/>
      <c r="Q61" s="7" t="s">
        <v>9</v>
      </c>
      <c r="R61" s="8"/>
      <c r="S61" s="7" t="s">
        <v>10</v>
      </c>
      <c r="T61" s="8"/>
      <c r="U61" s="7" t="s">
        <v>11</v>
      </c>
      <c r="V61" s="8"/>
      <c r="W61" s="9" t="s">
        <v>12</v>
      </c>
      <c r="X61" s="10"/>
      <c r="Y61" s="9" t="s">
        <v>13</v>
      </c>
      <c r="Z61" s="10"/>
      <c r="AA61" s="9" t="s">
        <v>14</v>
      </c>
      <c r="AB61" s="10"/>
      <c r="AC61" s="9" t="s">
        <v>15</v>
      </c>
      <c r="AD61" s="10"/>
      <c r="AE61" s="9" t="s">
        <v>16</v>
      </c>
      <c r="AF61" s="8"/>
      <c r="AG61" s="9" t="s">
        <v>17</v>
      </c>
      <c r="AH61" s="9"/>
      <c r="AI61" s="9" t="s">
        <v>18</v>
      </c>
      <c r="AJ61" s="8"/>
      <c r="AK61" s="9" t="s">
        <v>19</v>
      </c>
      <c r="AL61" s="9"/>
      <c r="AM61" s="19">
        <v>2001</v>
      </c>
      <c r="AN61" s="8"/>
      <c r="AO61" s="19">
        <v>2002</v>
      </c>
      <c r="AP61" s="8"/>
      <c r="AQ61" s="19">
        <v>2004</v>
      </c>
      <c r="AR61" s="8"/>
      <c r="AS61" s="19">
        <v>2005</v>
      </c>
      <c r="AT61" s="8"/>
      <c r="AU61" s="19">
        <v>2006</v>
      </c>
      <c r="AV61" s="8"/>
      <c r="AW61" s="19">
        <v>2007</v>
      </c>
      <c r="AX61" s="47"/>
      <c r="AY61" s="48">
        <v>2008</v>
      </c>
    </row>
    <row r="62" spans="1:49" ht="13.5" thickBot="1">
      <c r="A62" s="1"/>
      <c r="B62" s="1"/>
      <c r="C62" s="20" t="s">
        <v>47</v>
      </c>
      <c r="D62" s="21"/>
      <c r="E62" s="21"/>
      <c r="F62" s="21"/>
      <c r="G62" s="21"/>
      <c r="H62" s="2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2.75">
      <c r="A63" s="1"/>
      <c r="B63" s="1"/>
      <c r="C63" s="1"/>
      <c r="D63" s="2" t="s">
        <v>48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51" ht="12.75">
      <c r="A64" s="1"/>
      <c r="B64" s="1"/>
      <c r="C64" s="1"/>
      <c r="D64" s="1"/>
      <c r="E64" s="2" t="s">
        <v>22</v>
      </c>
      <c r="F64" s="1"/>
      <c r="G64" s="1"/>
      <c r="H64" s="1"/>
      <c r="I64" s="14">
        <v>12</v>
      </c>
      <c r="J64" s="1"/>
      <c r="K64" s="14">
        <v>13</v>
      </c>
      <c r="L64" s="1"/>
      <c r="M64" s="14">
        <v>20</v>
      </c>
      <c r="N64" s="1"/>
      <c r="O64" s="14">
        <v>10</v>
      </c>
      <c r="P64" s="1"/>
      <c r="Q64" s="14">
        <v>15</v>
      </c>
      <c r="R64" s="1"/>
      <c r="S64" s="14">
        <v>9</v>
      </c>
      <c r="T64" s="1"/>
      <c r="U64" s="14">
        <v>12</v>
      </c>
      <c r="V64" s="1"/>
      <c r="W64" s="14">
        <v>26</v>
      </c>
      <c r="X64" s="1"/>
      <c r="Y64" s="14">
        <v>15</v>
      </c>
      <c r="Z64" s="1"/>
      <c r="AA64" s="14">
        <v>22</v>
      </c>
      <c r="AB64" s="1"/>
      <c r="AC64" s="14">
        <v>7</v>
      </c>
      <c r="AD64" s="1"/>
      <c r="AE64" s="14">
        <v>21</v>
      </c>
      <c r="AF64" s="1"/>
      <c r="AG64" s="14">
        <v>26</v>
      </c>
      <c r="AH64" s="14"/>
      <c r="AI64" s="14">
        <v>20</v>
      </c>
      <c r="AJ64" s="1"/>
      <c r="AK64" s="14">
        <v>25</v>
      </c>
      <c r="AL64" s="14"/>
      <c r="AM64" s="14">
        <v>13</v>
      </c>
      <c r="AN64" s="1"/>
      <c r="AO64" s="14">
        <v>16</v>
      </c>
      <c r="AP64" s="1"/>
      <c r="AQ64" s="14">
        <v>23</v>
      </c>
      <c r="AR64" s="1"/>
      <c r="AS64" s="14">
        <v>23</v>
      </c>
      <c r="AT64" s="1"/>
      <c r="AU64" s="14">
        <v>0</v>
      </c>
      <c r="AV64" s="1"/>
      <c r="AW64" s="14">
        <v>0</v>
      </c>
      <c r="AY64" s="43">
        <v>0</v>
      </c>
    </row>
    <row r="65" spans="1:51" ht="12.75">
      <c r="A65" s="1"/>
      <c r="B65" s="1"/>
      <c r="C65" s="1"/>
      <c r="D65" s="1"/>
      <c r="E65" s="2" t="s">
        <v>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4">
        <v>3</v>
      </c>
      <c r="AJ65" s="1"/>
      <c r="AK65" s="14">
        <v>2</v>
      </c>
      <c r="AL65" s="14"/>
      <c r="AM65" s="14">
        <v>2</v>
      </c>
      <c r="AN65" s="1"/>
      <c r="AO65" s="14">
        <v>0</v>
      </c>
      <c r="AP65" s="1"/>
      <c r="AQ65" s="14">
        <v>0</v>
      </c>
      <c r="AR65" s="1"/>
      <c r="AS65" s="14">
        <v>2</v>
      </c>
      <c r="AT65" s="1"/>
      <c r="AU65" s="14">
        <v>22</v>
      </c>
      <c r="AV65" s="1"/>
      <c r="AW65" s="14">
        <v>30</v>
      </c>
      <c r="AY65" s="43">
        <v>19</v>
      </c>
    </row>
    <row r="66" spans="1:51" ht="12.75">
      <c r="A66" s="1"/>
      <c r="B66" s="1"/>
      <c r="C66" s="1"/>
      <c r="D66" s="1"/>
      <c r="E66" s="2" t="s">
        <v>24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4">
        <v>22</v>
      </c>
      <c r="AB66" s="1"/>
      <c r="AC66" s="14">
        <v>7</v>
      </c>
      <c r="AD66" s="1"/>
      <c r="AE66" s="14">
        <v>21</v>
      </c>
      <c r="AF66" s="1"/>
      <c r="AG66" s="14">
        <v>26</v>
      </c>
      <c r="AH66" s="14"/>
      <c r="AI66" s="14">
        <v>23</v>
      </c>
      <c r="AJ66" s="1"/>
      <c r="AK66" s="14">
        <v>27</v>
      </c>
      <c r="AL66" s="14"/>
      <c r="AM66" s="14">
        <f>SUM(AM64:AM65)</f>
        <v>15</v>
      </c>
      <c r="AN66" s="1"/>
      <c r="AO66" s="14">
        <f>SUM(AO64:AO65)</f>
        <v>16</v>
      </c>
      <c r="AP66" s="1"/>
      <c r="AQ66" s="14">
        <f>SUM(AQ64:AQ65)</f>
        <v>23</v>
      </c>
      <c r="AR66" s="1"/>
      <c r="AS66" s="14">
        <f>SUM(AS64:AS65)</f>
        <v>25</v>
      </c>
      <c r="AT66" s="1"/>
      <c r="AU66" s="14">
        <f>SUM(AU64:AU65)</f>
        <v>22</v>
      </c>
      <c r="AV66" s="1"/>
      <c r="AW66" s="14">
        <f>SUM(AW64:AW65)</f>
        <v>30</v>
      </c>
      <c r="AY66" s="43">
        <v>19</v>
      </c>
    </row>
    <row r="67" spans="1:4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51" ht="12.75">
      <c r="A68" s="1"/>
      <c r="B68" s="1"/>
      <c r="C68" s="1"/>
      <c r="D68" s="1"/>
      <c r="E68" s="2" t="s">
        <v>49</v>
      </c>
      <c r="F68" s="1"/>
      <c r="G68" s="1"/>
      <c r="H68" s="1"/>
      <c r="I68" s="15">
        <v>85.1</v>
      </c>
      <c r="J68" s="15"/>
      <c r="K68" s="15">
        <v>85.3</v>
      </c>
      <c r="L68" s="15"/>
      <c r="M68" s="15">
        <v>85.4</v>
      </c>
      <c r="N68" s="15"/>
      <c r="O68" s="15">
        <v>87.6</v>
      </c>
      <c r="P68" s="15"/>
      <c r="Q68" s="15">
        <v>88.3</v>
      </c>
      <c r="R68" s="1"/>
      <c r="S68" s="15">
        <v>85.8</v>
      </c>
      <c r="T68" s="1"/>
      <c r="U68" s="15">
        <v>84.9</v>
      </c>
      <c r="V68" s="1"/>
      <c r="W68" s="15">
        <v>87.1</v>
      </c>
      <c r="X68" s="15"/>
      <c r="Y68" s="15">
        <v>87.9</v>
      </c>
      <c r="Z68" s="15"/>
      <c r="AA68" s="15">
        <v>87.1</v>
      </c>
      <c r="AB68" s="15"/>
      <c r="AC68" s="15">
        <v>89.5</v>
      </c>
      <c r="AD68" s="15"/>
      <c r="AE68" s="15">
        <v>86.6</v>
      </c>
      <c r="AF68" s="1"/>
      <c r="AG68" s="15">
        <v>86.9</v>
      </c>
      <c r="AH68" s="15"/>
      <c r="AI68" s="15">
        <v>90.3</v>
      </c>
      <c r="AJ68" s="1"/>
      <c r="AK68" s="15">
        <v>88.8</v>
      </c>
      <c r="AL68" s="15"/>
      <c r="AM68" s="15">
        <v>89.2</v>
      </c>
      <c r="AN68" s="1"/>
      <c r="AO68" s="15">
        <v>89.2</v>
      </c>
      <c r="AP68" s="1"/>
      <c r="AQ68" s="15">
        <v>86</v>
      </c>
      <c r="AR68" s="1"/>
      <c r="AS68" s="15">
        <v>89.9</v>
      </c>
      <c r="AT68" s="1"/>
      <c r="AU68" s="15">
        <v>88.7</v>
      </c>
      <c r="AV68" s="1"/>
      <c r="AW68" s="15">
        <v>89.4</v>
      </c>
      <c r="AY68" s="45">
        <v>90.9</v>
      </c>
    </row>
    <row r="69" spans="1:4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51" ht="12.75">
      <c r="A70" s="1"/>
      <c r="B70" s="1"/>
      <c r="C70" s="1"/>
      <c r="D70" s="1"/>
      <c r="E70" s="2" t="s">
        <v>50</v>
      </c>
      <c r="F70" s="1"/>
      <c r="G70" s="1"/>
      <c r="H70" s="1"/>
      <c r="I70" s="14">
        <v>500</v>
      </c>
      <c r="J70" s="1"/>
      <c r="K70" s="14">
        <v>430</v>
      </c>
      <c r="L70" s="1"/>
      <c r="M70" s="14">
        <v>435</v>
      </c>
      <c r="N70" s="1"/>
      <c r="O70" s="14">
        <v>449</v>
      </c>
      <c r="P70" s="1"/>
      <c r="Q70" s="14">
        <v>482</v>
      </c>
      <c r="R70" s="1"/>
      <c r="S70" s="14">
        <v>474</v>
      </c>
      <c r="T70" s="1"/>
      <c r="U70" s="14">
        <v>472</v>
      </c>
      <c r="V70" s="1"/>
      <c r="W70" s="14">
        <v>467</v>
      </c>
      <c r="X70" s="1"/>
      <c r="Y70" s="14">
        <v>482</v>
      </c>
      <c r="Z70" s="1"/>
      <c r="AA70" s="14">
        <v>466</v>
      </c>
      <c r="AB70" s="1"/>
      <c r="AC70" s="14">
        <v>556</v>
      </c>
      <c r="AD70" s="1"/>
      <c r="AE70" s="14">
        <v>543</v>
      </c>
      <c r="AF70" s="1"/>
      <c r="AG70" s="14">
        <v>521</v>
      </c>
      <c r="AH70" s="14"/>
      <c r="AI70" s="14">
        <v>562</v>
      </c>
      <c r="AJ70" s="1"/>
      <c r="AK70" s="1">
        <v>532</v>
      </c>
      <c r="AL70" s="1"/>
      <c r="AM70" s="1">
        <v>520</v>
      </c>
      <c r="AN70" s="1"/>
      <c r="AO70" s="1">
        <v>517</v>
      </c>
      <c r="AP70" s="1"/>
      <c r="AQ70" s="1">
        <v>505</v>
      </c>
      <c r="AR70" s="1"/>
      <c r="AS70" s="1">
        <v>522</v>
      </c>
      <c r="AT70" s="1"/>
      <c r="AU70" s="1">
        <v>537</v>
      </c>
      <c r="AV70" s="1"/>
      <c r="AW70" s="1">
        <v>532</v>
      </c>
      <c r="AY70" s="43">
        <v>541</v>
      </c>
    </row>
    <row r="71" spans="1:51" ht="12.75">
      <c r="A71" s="1"/>
      <c r="B71" s="1"/>
      <c r="C71" s="1"/>
      <c r="D71" s="1"/>
      <c r="E71" s="2" t="s">
        <v>51</v>
      </c>
      <c r="F71" s="1"/>
      <c r="G71" s="1"/>
      <c r="H71" s="1"/>
      <c r="I71" s="14">
        <v>506</v>
      </c>
      <c r="J71" s="1"/>
      <c r="K71" s="14">
        <v>466</v>
      </c>
      <c r="L71" s="1"/>
      <c r="M71" s="14">
        <v>499</v>
      </c>
      <c r="N71" s="1"/>
      <c r="O71" s="14">
        <v>520</v>
      </c>
      <c r="P71" s="1"/>
      <c r="Q71" s="14">
        <v>527</v>
      </c>
      <c r="R71" s="1"/>
      <c r="S71" s="14">
        <v>478</v>
      </c>
      <c r="T71" s="1"/>
      <c r="U71" s="14">
        <v>488</v>
      </c>
      <c r="V71" s="1"/>
      <c r="W71" s="14">
        <v>503</v>
      </c>
      <c r="X71" s="1"/>
      <c r="Y71" s="14">
        <v>538</v>
      </c>
      <c r="Z71" s="1"/>
      <c r="AA71" s="14">
        <v>492</v>
      </c>
      <c r="AB71" s="1"/>
      <c r="AC71" s="14">
        <v>524</v>
      </c>
      <c r="AD71" s="1"/>
      <c r="AE71" s="14">
        <v>521</v>
      </c>
      <c r="AF71" s="1"/>
      <c r="AG71" s="14">
        <v>517</v>
      </c>
      <c r="AH71" s="14"/>
      <c r="AI71" s="14">
        <v>569</v>
      </c>
      <c r="AJ71" s="1"/>
      <c r="AK71" s="1">
        <v>522</v>
      </c>
      <c r="AL71" s="1"/>
      <c r="AM71" s="1">
        <v>505</v>
      </c>
      <c r="AN71" s="1"/>
      <c r="AO71" s="1">
        <v>504</v>
      </c>
      <c r="AP71" s="1"/>
      <c r="AQ71" s="1">
        <v>523</v>
      </c>
      <c r="AR71" s="1"/>
      <c r="AS71" s="1">
        <v>515</v>
      </c>
      <c r="AT71" s="1"/>
      <c r="AU71" s="1">
        <v>521</v>
      </c>
      <c r="AV71" s="1"/>
      <c r="AW71" s="1">
        <v>504</v>
      </c>
      <c r="AY71" s="43">
        <v>547</v>
      </c>
    </row>
    <row r="72" spans="1:51" ht="12.75">
      <c r="A72" s="1"/>
      <c r="B72" s="1"/>
      <c r="C72" s="1"/>
      <c r="D72" s="1"/>
      <c r="E72" s="2" t="s">
        <v>52</v>
      </c>
      <c r="F72" s="1"/>
      <c r="G72" s="1"/>
      <c r="H72" s="1"/>
      <c r="I72" s="14">
        <v>1006</v>
      </c>
      <c r="J72" s="1"/>
      <c r="K72" s="14">
        <v>896</v>
      </c>
      <c r="L72" s="1"/>
      <c r="M72" s="14">
        <v>934</v>
      </c>
      <c r="N72" s="1"/>
      <c r="O72" s="14">
        <v>969</v>
      </c>
      <c r="P72" s="1"/>
      <c r="Q72" s="14">
        <v>1009</v>
      </c>
      <c r="R72" s="1"/>
      <c r="S72" s="14">
        <v>952</v>
      </c>
      <c r="T72" s="1"/>
      <c r="U72" s="14">
        <v>960</v>
      </c>
      <c r="V72" s="1"/>
      <c r="W72" s="14">
        <v>970</v>
      </c>
      <c r="X72" s="1"/>
      <c r="Y72" s="14">
        <v>1020</v>
      </c>
      <c r="Z72" s="1"/>
      <c r="AA72" s="14">
        <v>958</v>
      </c>
      <c r="AB72" s="1"/>
      <c r="AC72" s="14">
        <v>1080</v>
      </c>
      <c r="AD72" s="1"/>
      <c r="AE72" s="14">
        <v>1064</v>
      </c>
      <c r="AF72" s="1"/>
      <c r="AG72" s="14">
        <v>1038</v>
      </c>
      <c r="AH72" s="14"/>
      <c r="AI72" s="14">
        <v>1131</v>
      </c>
      <c r="AJ72" s="1"/>
      <c r="AK72" s="1">
        <v>1054</v>
      </c>
      <c r="AL72" s="1"/>
      <c r="AM72" s="1">
        <f>SUM(AM70:AM71)</f>
        <v>1025</v>
      </c>
      <c r="AN72" s="1"/>
      <c r="AO72" s="1">
        <f>SUM(AO70:AO71)</f>
        <v>1021</v>
      </c>
      <c r="AP72" s="1"/>
      <c r="AQ72" s="1">
        <f>SUM(AQ70:AQ71)</f>
        <v>1028</v>
      </c>
      <c r="AR72" s="1"/>
      <c r="AS72" s="1">
        <f>SUM(AS70:AS71)</f>
        <v>1037</v>
      </c>
      <c r="AT72" s="1"/>
      <c r="AU72" s="1">
        <f>SUM(AU70:AU71)</f>
        <v>1058</v>
      </c>
      <c r="AV72" s="1"/>
      <c r="AW72" s="1">
        <f>SUM(AW70:AW71)</f>
        <v>1036</v>
      </c>
      <c r="AY72" s="43">
        <v>1088</v>
      </c>
    </row>
    <row r="73" spans="1:4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2.75">
      <c r="A74" s="1"/>
      <c r="B74" s="1"/>
      <c r="C74" s="1"/>
      <c r="D74" s="2" t="s">
        <v>53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51" ht="12.75">
      <c r="A75" s="1"/>
      <c r="B75" s="1"/>
      <c r="C75" s="1"/>
      <c r="D75" s="1"/>
      <c r="E75" s="2" t="s">
        <v>22</v>
      </c>
      <c r="F75" s="1"/>
      <c r="G75" s="1"/>
      <c r="H75" s="1"/>
      <c r="I75" s="14">
        <v>6</v>
      </c>
      <c r="J75" s="1"/>
      <c r="K75" s="14">
        <v>11</v>
      </c>
      <c r="L75" s="1"/>
      <c r="M75" s="14">
        <v>9</v>
      </c>
      <c r="N75" s="1"/>
      <c r="O75" s="14">
        <v>5</v>
      </c>
      <c r="P75" s="1"/>
      <c r="Q75" s="14">
        <v>11</v>
      </c>
      <c r="R75" s="1"/>
      <c r="S75" s="14">
        <v>12</v>
      </c>
      <c r="T75" s="1"/>
      <c r="U75" s="14">
        <v>13</v>
      </c>
      <c r="V75" s="1"/>
      <c r="W75" s="14">
        <v>18</v>
      </c>
      <c r="X75" s="1"/>
      <c r="Y75" s="14">
        <v>16</v>
      </c>
      <c r="Z75" s="1"/>
      <c r="AA75" s="14">
        <v>11</v>
      </c>
      <c r="AB75" s="1"/>
      <c r="AC75" s="14">
        <v>22</v>
      </c>
      <c r="AD75" s="1"/>
      <c r="AE75" s="14">
        <v>17</v>
      </c>
      <c r="AF75" s="1"/>
      <c r="AG75" s="14">
        <v>26</v>
      </c>
      <c r="AH75" s="14"/>
      <c r="AI75" s="14">
        <v>11</v>
      </c>
      <c r="AJ75" s="1"/>
      <c r="AK75" s="14">
        <v>9</v>
      </c>
      <c r="AL75" s="14"/>
      <c r="AM75" s="14">
        <v>10</v>
      </c>
      <c r="AN75" s="1"/>
      <c r="AO75" s="14">
        <v>14</v>
      </c>
      <c r="AP75" s="1"/>
      <c r="AQ75" s="14">
        <v>13</v>
      </c>
      <c r="AR75" s="1"/>
      <c r="AS75" s="14">
        <v>5</v>
      </c>
      <c r="AT75" s="1"/>
      <c r="AU75" s="14">
        <v>0</v>
      </c>
      <c r="AV75" s="1"/>
      <c r="AW75" s="14">
        <v>0</v>
      </c>
      <c r="AY75" s="43">
        <v>0</v>
      </c>
    </row>
    <row r="76" spans="1:51" ht="12.75">
      <c r="A76" s="1"/>
      <c r="B76" s="1"/>
      <c r="C76" s="1"/>
      <c r="D76" s="1"/>
      <c r="E76" s="2" t="s">
        <v>23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4">
        <v>1</v>
      </c>
      <c r="AJ76" s="1"/>
      <c r="AK76" s="14">
        <v>3</v>
      </c>
      <c r="AL76" s="14"/>
      <c r="AM76" s="14">
        <v>1</v>
      </c>
      <c r="AN76" s="1"/>
      <c r="AO76" s="14">
        <v>1</v>
      </c>
      <c r="AP76" s="1"/>
      <c r="AQ76" s="14">
        <v>1</v>
      </c>
      <c r="AR76" s="1"/>
      <c r="AS76" s="14">
        <v>2</v>
      </c>
      <c r="AT76" s="1"/>
      <c r="AU76" s="14">
        <v>0</v>
      </c>
      <c r="AV76" s="1"/>
      <c r="AW76" s="14">
        <v>7</v>
      </c>
      <c r="AY76" s="43">
        <v>7</v>
      </c>
    </row>
    <row r="77" spans="1:51" ht="12.75">
      <c r="A77" s="1"/>
      <c r="B77" s="1"/>
      <c r="C77" s="1"/>
      <c r="D77" s="1"/>
      <c r="E77" s="2" t="s">
        <v>110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4"/>
      <c r="AJ77" s="1"/>
      <c r="AK77" s="14"/>
      <c r="AL77" s="14"/>
      <c r="AM77" s="14"/>
      <c r="AN77" s="1"/>
      <c r="AO77" s="42" t="s">
        <v>111</v>
      </c>
      <c r="AP77" s="1"/>
      <c r="AQ77" s="42" t="s">
        <v>111</v>
      </c>
      <c r="AR77" s="1"/>
      <c r="AS77" s="42" t="s">
        <v>111</v>
      </c>
      <c r="AT77" s="1"/>
      <c r="AU77" s="14">
        <v>9</v>
      </c>
      <c r="AV77" s="1"/>
      <c r="AW77" s="14">
        <v>5</v>
      </c>
      <c r="AY77" s="43">
        <v>0</v>
      </c>
    </row>
    <row r="78" spans="1:51" ht="12.75">
      <c r="A78" s="1"/>
      <c r="B78" s="1"/>
      <c r="C78" s="1"/>
      <c r="D78" s="1"/>
      <c r="E78" s="2" t="s">
        <v>54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4">
        <v>11</v>
      </c>
      <c r="AB78" s="1"/>
      <c r="AC78" s="14">
        <v>22</v>
      </c>
      <c r="AD78" s="1"/>
      <c r="AE78" s="14">
        <v>17</v>
      </c>
      <c r="AF78" s="1"/>
      <c r="AG78" s="14">
        <v>26</v>
      </c>
      <c r="AH78" s="14"/>
      <c r="AI78" s="14">
        <v>12</v>
      </c>
      <c r="AJ78" s="1"/>
      <c r="AK78" s="14">
        <v>12</v>
      </c>
      <c r="AL78" s="14"/>
      <c r="AM78" s="1">
        <f>SUM(AM75:AM76)</f>
        <v>11</v>
      </c>
      <c r="AN78" s="1"/>
      <c r="AO78" s="1">
        <f>SUM(AO75:AO76)</f>
        <v>15</v>
      </c>
      <c r="AP78" s="1"/>
      <c r="AQ78" s="1">
        <f>SUM(AQ75:AQ76)</f>
        <v>14</v>
      </c>
      <c r="AR78" s="1"/>
      <c r="AS78" s="1">
        <f>SUM(AS75:AS76)</f>
        <v>7</v>
      </c>
      <c r="AT78" s="1"/>
      <c r="AU78" s="1">
        <v>9</v>
      </c>
      <c r="AV78" s="1"/>
      <c r="AW78" s="1">
        <f>SUM(AW75:AW76)</f>
        <v>7</v>
      </c>
      <c r="AY78" s="43">
        <v>7</v>
      </c>
    </row>
    <row r="79" spans="1:4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51" ht="12.75">
      <c r="A80" s="1"/>
      <c r="B80" s="1"/>
      <c r="C80" s="1"/>
      <c r="D80" s="1"/>
      <c r="E80" s="2" t="s">
        <v>55</v>
      </c>
      <c r="F80" s="1"/>
      <c r="G80" s="1"/>
      <c r="H80" s="1"/>
      <c r="I80" s="16">
        <v>2.86</v>
      </c>
      <c r="J80" s="16"/>
      <c r="K80" s="16">
        <v>3.03</v>
      </c>
      <c r="L80" s="16"/>
      <c r="M80" s="16">
        <v>2.98</v>
      </c>
      <c r="N80" s="16"/>
      <c r="O80" s="16">
        <v>3.21</v>
      </c>
      <c r="P80" s="16"/>
      <c r="Q80" s="16">
        <v>3.08</v>
      </c>
      <c r="R80" s="1"/>
      <c r="S80" s="16">
        <v>2.89</v>
      </c>
      <c r="T80" s="1"/>
      <c r="U80" s="16">
        <v>2.77</v>
      </c>
      <c r="V80" s="1"/>
      <c r="W80" s="16">
        <v>2.98</v>
      </c>
      <c r="X80" s="16"/>
      <c r="Y80" s="16">
        <v>3.04</v>
      </c>
      <c r="Z80" s="16"/>
      <c r="AA80" s="16">
        <v>3.12</v>
      </c>
      <c r="AB80" s="16"/>
      <c r="AC80" s="16">
        <v>3.08</v>
      </c>
      <c r="AD80" s="16"/>
      <c r="AE80" s="16">
        <v>2.95</v>
      </c>
      <c r="AF80" s="1"/>
      <c r="AG80" s="16">
        <v>3.11</v>
      </c>
      <c r="AH80" s="16"/>
      <c r="AI80" s="16">
        <v>3.07</v>
      </c>
      <c r="AJ80" s="1"/>
      <c r="AK80" s="16">
        <v>2.97</v>
      </c>
      <c r="AL80" s="16"/>
      <c r="AM80" s="16">
        <v>2.69</v>
      </c>
      <c r="AN80" s="1"/>
      <c r="AO80" s="16">
        <v>3.04</v>
      </c>
      <c r="AP80" s="1"/>
      <c r="AQ80" s="16">
        <v>3.22</v>
      </c>
      <c r="AR80" s="1"/>
      <c r="AS80" s="16">
        <v>3.36</v>
      </c>
      <c r="AT80" s="1"/>
      <c r="AU80" s="16">
        <v>3.09</v>
      </c>
      <c r="AV80" s="1"/>
      <c r="AW80" s="16">
        <v>3.23</v>
      </c>
      <c r="AY80" s="49">
        <v>2.69</v>
      </c>
    </row>
    <row r="81" spans="1:4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2.75">
      <c r="A82" s="1"/>
      <c r="B82" s="1"/>
      <c r="C82" s="1"/>
      <c r="D82" s="2" t="s">
        <v>115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2.75">
      <c r="A83" s="1"/>
      <c r="B83" s="1"/>
      <c r="C83" s="1"/>
      <c r="D83" s="3" t="s">
        <v>56</v>
      </c>
      <c r="E83" s="2" t="s">
        <v>57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1"/>
      <c r="B84" s="1"/>
      <c r="C84" s="1"/>
      <c r="D84" s="1"/>
      <c r="E84" s="2" t="s">
        <v>58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51" ht="12.75">
      <c r="A85" s="1"/>
      <c r="B85" s="1"/>
      <c r="C85" s="1"/>
      <c r="D85" s="1"/>
      <c r="E85" s="2" t="s">
        <v>49</v>
      </c>
      <c r="F85" s="1"/>
      <c r="G85" s="1"/>
      <c r="H85" s="1"/>
      <c r="I85" s="15">
        <v>84.4</v>
      </c>
      <c r="J85" s="15"/>
      <c r="K85" s="15">
        <v>84.6</v>
      </c>
      <c r="L85" s="15"/>
      <c r="M85" s="15">
        <v>85</v>
      </c>
      <c r="N85" s="15"/>
      <c r="O85" s="15">
        <v>86.2</v>
      </c>
      <c r="P85" s="15"/>
      <c r="Q85" s="15">
        <v>86.3</v>
      </c>
      <c r="R85" s="1"/>
      <c r="S85" s="15">
        <v>86.3</v>
      </c>
      <c r="T85" s="15"/>
      <c r="U85" s="15">
        <v>86.1</v>
      </c>
      <c r="V85" s="15"/>
      <c r="W85" s="15">
        <v>86.5</v>
      </c>
      <c r="X85" s="15"/>
      <c r="Y85" s="15">
        <v>86.8</v>
      </c>
      <c r="Z85" s="15"/>
      <c r="AA85" s="15">
        <v>87.2</v>
      </c>
      <c r="AB85" s="1"/>
      <c r="AC85" s="15">
        <v>87</v>
      </c>
      <c r="AD85" s="1"/>
      <c r="AE85" s="15">
        <v>87.4</v>
      </c>
      <c r="AF85" s="1"/>
      <c r="AG85" s="15">
        <v>87.7</v>
      </c>
      <c r="AH85" s="15"/>
      <c r="AI85" s="15">
        <v>88.2</v>
      </c>
      <c r="AJ85" s="1"/>
      <c r="AK85" s="15">
        <v>88.7</v>
      </c>
      <c r="AL85" s="15"/>
      <c r="AM85" s="15">
        <v>88.6</v>
      </c>
      <c r="AN85" s="1"/>
      <c r="AO85" s="15">
        <v>88.4</v>
      </c>
      <c r="AP85" s="1"/>
      <c r="AQ85" s="15">
        <v>88.7</v>
      </c>
      <c r="AR85" s="1"/>
      <c r="AS85" s="15">
        <v>89</v>
      </c>
      <c r="AT85" s="1"/>
      <c r="AU85" s="15">
        <v>89</v>
      </c>
      <c r="AV85" s="1"/>
      <c r="AW85" s="15">
        <v>89.4</v>
      </c>
      <c r="AY85" s="45">
        <v>89.6</v>
      </c>
    </row>
    <row r="86" spans="1:51" ht="12.75">
      <c r="A86" s="1"/>
      <c r="B86" s="1"/>
      <c r="C86" s="1"/>
      <c r="D86" s="1"/>
      <c r="E86" s="2" t="s">
        <v>50</v>
      </c>
      <c r="F86" s="1"/>
      <c r="G86" s="1"/>
      <c r="H86" s="1"/>
      <c r="I86" s="14">
        <v>470</v>
      </c>
      <c r="J86" s="1"/>
      <c r="K86" s="14">
        <v>468</v>
      </c>
      <c r="L86" s="1"/>
      <c r="M86" s="14">
        <v>468</v>
      </c>
      <c r="N86" s="1"/>
      <c r="O86" s="14">
        <v>487</v>
      </c>
      <c r="P86" s="1"/>
      <c r="Q86" s="14">
        <v>479</v>
      </c>
      <c r="R86" s="1"/>
      <c r="S86" s="14">
        <v>473</v>
      </c>
      <c r="T86" s="1"/>
      <c r="U86" s="14">
        <v>470</v>
      </c>
      <c r="V86" s="1"/>
      <c r="W86" s="14">
        <v>472</v>
      </c>
      <c r="X86" s="1"/>
      <c r="Y86" s="14">
        <v>475</v>
      </c>
      <c r="Z86" s="1"/>
      <c r="AA86" s="14">
        <v>475</v>
      </c>
      <c r="AB86" s="1"/>
      <c r="AC86" s="14">
        <v>540</v>
      </c>
      <c r="AD86" s="1"/>
      <c r="AE86" s="14">
        <v>547</v>
      </c>
      <c r="AF86" s="1"/>
      <c r="AG86" s="14">
        <v>549</v>
      </c>
      <c r="AH86" s="14"/>
      <c r="AI86" s="14">
        <v>553</v>
      </c>
      <c r="AJ86" s="1"/>
      <c r="AK86" s="14">
        <v>554</v>
      </c>
      <c r="AL86" s="14"/>
      <c r="AM86" s="14">
        <v>550</v>
      </c>
      <c r="AN86" s="1"/>
      <c r="AO86" s="14">
        <v>557</v>
      </c>
      <c r="AP86" s="1"/>
      <c r="AQ86" s="14">
        <v>554</v>
      </c>
      <c r="AR86" s="1"/>
      <c r="AS86" s="14">
        <v>561</v>
      </c>
      <c r="AT86" s="1"/>
      <c r="AU86" s="14">
        <v>560</v>
      </c>
      <c r="AV86" s="1"/>
      <c r="AW86" s="14">
        <v>547</v>
      </c>
      <c r="AY86" s="43">
        <v>555</v>
      </c>
    </row>
    <row r="87" spans="1:51" ht="12.75">
      <c r="A87" s="1"/>
      <c r="B87" s="1"/>
      <c r="C87" s="1"/>
      <c r="D87" s="1"/>
      <c r="E87" s="2" t="s">
        <v>51</v>
      </c>
      <c r="F87" s="1"/>
      <c r="G87" s="1"/>
      <c r="H87" s="1"/>
      <c r="I87" s="14">
        <v>517</v>
      </c>
      <c r="J87" s="1"/>
      <c r="K87" s="14">
        <v>521</v>
      </c>
      <c r="L87" s="1"/>
      <c r="M87" s="14">
        <v>524</v>
      </c>
      <c r="N87" s="1"/>
      <c r="O87" s="14">
        <v>541</v>
      </c>
      <c r="P87" s="1"/>
      <c r="Q87" s="14">
        <v>539</v>
      </c>
      <c r="R87" s="1"/>
      <c r="S87" s="14">
        <v>533</v>
      </c>
      <c r="T87" s="1"/>
      <c r="U87" s="14">
        <v>525</v>
      </c>
      <c r="V87" s="1"/>
      <c r="W87" s="14">
        <v>525</v>
      </c>
      <c r="X87" s="1"/>
      <c r="Y87" s="14">
        <v>531</v>
      </c>
      <c r="Z87" s="1"/>
      <c r="AA87" s="14">
        <v>527</v>
      </c>
      <c r="AB87" s="1"/>
      <c r="AC87" s="14">
        <v>536</v>
      </c>
      <c r="AD87" s="1"/>
      <c r="AE87" s="14">
        <v>545</v>
      </c>
      <c r="AF87" s="1"/>
      <c r="AG87" s="14">
        <v>549</v>
      </c>
      <c r="AH87" s="14"/>
      <c r="AI87" s="14">
        <v>551</v>
      </c>
      <c r="AJ87" s="1"/>
      <c r="AK87" s="14">
        <v>562</v>
      </c>
      <c r="AL87" s="14"/>
      <c r="AM87" s="14">
        <v>554</v>
      </c>
      <c r="AN87" s="1"/>
      <c r="AO87" s="14">
        <v>561</v>
      </c>
      <c r="AP87" s="1"/>
      <c r="AQ87" s="14">
        <v>560</v>
      </c>
      <c r="AR87" s="1"/>
      <c r="AS87" s="14">
        <v>559</v>
      </c>
      <c r="AT87" s="1"/>
      <c r="AU87" s="14">
        <v>550</v>
      </c>
      <c r="AV87" s="1"/>
      <c r="AW87" s="14">
        <v>557</v>
      </c>
      <c r="AY87" s="43">
        <v>566</v>
      </c>
    </row>
    <row r="88" spans="1:51" ht="12.75">
      <c r="A88" s="1"/>
      <c r="B88" s="1"/>
      <c r="C88" s="1"/>
      <c r="D88" s="1"/>
      <c r="E88" s="2" t="s">
        <v>59</v>
      </c>
      <c r="F88" s="1"/>
      <c r="G88" s="1"/>
      <c r="H88" s="1"/>
      <c r="I88" s="14">
        <v>987</v>
      </c>
      <c r="J88" s="1"/>
      <c r="K88" s="14">
        <v>989</v>
      </c>
      <c r="L88" s="1"/>
      <c r="M88" s="14">
        <v>992</v>
      </c>
      <c r="N88" s="1"/>
      <c r="O88" s="14">
        <v>1028</v>
      </c>
      <c r="P88" s="1"/>
      <c r="Q88" s="14">
        <v>1018</v>
      </c>
      <c r="R88" s="1"/>
      <c r="S88" s="14">
        <v>1006</v>
      </c>
      <c r="T88" s="1"/>
      <c r="U88" s="14">
        <v>995</v>
      </c>
      <c r="V88" s="1"/>
      <c r="W88" s="14">
        <v>997</v>
      </c>
      <c r="X88" s="1"/>
      <c r="Y88" s="14">
        <v>1006</v>
      </c>
      <c r="Z88" s="1"/>
      <c r="AA88" s="14">
        <v>1002</v>
      </c>
      <c r="AB88" s="1"/>
      <c r="AC88" s="14">
        <v>1076</v>
      </c>
      <c r="AD88" s="1"/>
      <c r="AE88" s="14">
        <v>1092</v>
      </c>
      <c r="AF88" s="1"/>
      <c r="AG88" s="14">
        <v>1098</v>
      </c>
      <c r="AH88" s="14"/>
      <c r="AI88" s="14">
        <v>1104</v>
      </c>
      <c r="AJ88" s="1"/>
      <c r="AK88" s="14">
        <v>1116</v>
      </c>
      <c r="AL88" s="14"/>
      <c r="AM88" s="1">
        <f>SUM(AM86:AM87)</f>
        <v>1104</v>
      </c>
      <c r="AN88" s="1"/>
      <c r="AO88" s="1">
        <f>SUM(AO86:AO87)</f>
        <v>1118</v>
      </c>
      <c r="AP88" s="1"/>
      <c r="AQ88" s="1">
        <f>SUM(AQ86:AQ87)</f>
        <v>1114</v>
      </c>
      <c r="AR88" s="1"/>
      <c r="AS88" s="1">
        <f>SUM(AS86:AS87)</f>
        <v>1120</v>
      </c>
      <c r="AT88" s="1"/>
      <c r="AU88" s="1">
        <f>SUM(AU86:AU87)</f>
        <v>1110</v>
      </c>
      <c r="AV88" s="1"/>
      <c r="AW88" s="1">
        <f>SUM(AW86:AW87)</f>
        <v>1104</v>
      </c>
      <c r="AY88" s="43">
        <v>1121</v>
      </c>
    </row>
    <row r="89" spans="1:4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2.75">
      <c r="A90" s="1"/>
      <c r="B90" s="1"/>
      <c r="C90" s="2" t="s">
        <v>46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50" ht="15.75">
      <c r="A92" s="1"/>
      <c r="B92" s="1"/>
      <c r="C92" s="52" t="s">
        <v>107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</row>
    <row r="93" spans="1:43" ht="12.75">
      <c r="A93" s="1"/>
      <c r="B93" s="1"/>
      <c r="C93" s="4"/>
      <c r="D93" s="1"/>
      <c r="E93" s="1"/>
      <c r="F93" s="1"/>
      <c r="G93" s="1"/>
      <c r="H93" s="4"/>
      <c r="I93" s="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51" ht="15.75" customHeight="1">
      <c r="A94" s="1"/>
      <c r="B94" s="1"/>
      <c r="C94" s="1"/>
      <c r="D94" s="1"/>
      <c r="E94" s="1"/>
      <c r="F94" s="1"/>
      <c r="G94" s="1"/>
      <c r="H94" s="1"/>
      <c r="I94" s="5" t="s">
        <v>4</v>
      </c>
      <c r="J94" s="1"/>
      <c r="K94" s="5" t="s">
        <v>4</v>
      </c>
      <c r="L94" s="1"/>
      <c r="M94" s="5" t="s">
        <v>4</v>
      </c>
      <c r="N94" s="1"/>
      <c r="O94" s="5" t="s">
        <v>4</v>
      </c>
      <c r="P94" s="1"/>
      <c r="Q94" s="5" t="s">
        <v>4</v>
      </c>
      <c r="R94" s="1"/>
      <c r="S94" s="5" t="s">
        <v>4</v>
      </c>
      <c r="T94" s="1"/>
      <c r="U94" s="5" t="s">
        <v>4</v>
      </c>
      <c r="V94" s="1"/>
      <c r="W94" s="6" t="s">
        <v>4</v>
      </c>
      <c r="X94" s="4"/>
      <c r="Y94" s="6" t="s">
        <v>4</v>
      </c>
      <c r="Z94" s="4"/>
      <c r="AA94" s="6" t="s">
        <v>4</v>
      </c>
      <c r="AB94" s="4"/>
      <c r="AC94" s="6" t="s">
        <v>4</v>
      </c>
      <c r="AD94" s="4"/>
      <c r="AE94" s="6" t="s">
        <v>4</v>
      </c>
      <c r="AF94" s="1"/>
      <c r="AG94" s="6" t="s">
        <v>4</v>
      </c>
      <c r="AH94" s="6"/>
      <c r="AI94" s="6" t="s">
        <v>4</v>
      </c>
      <c r="AJ94" s="1"/>
      <c r="AK94" s="6" t="s">
        <v>4</v>
      </c>
      <c r="AL94" s="6"/>
      <c r="AM94" s="6" t="s">
        <v>4</v>
      </c>
      <c r="AN94" s="1"/>
      <c r="AO94" s="6" t="s">
        <v>4</v>
      </c>
      <c r="AP94" s="1"/>
      <c r="AQ94" s="6" t="s">
        <v>4</v>
      </c>
      <c r="AR94" s="1"/>
      <c r="AS94" s="6" t="s">
        <v>4</v>
      </c>
      <c r="AT94" s="1"/>
      <c r="AU94" s="6" t="s">
        <v>4</v>
      </c>
      <c r="AV94" s="1"/>
      <c r="AW94" s="6" t="s">
        <v>4</v>
      </c>
      <c r="AY94" s="44" t="s">
        <v>4</v>
      </c>
    </row>
    <row r="95" spans="1:51" ht="13.5" thickBot="1">
      <c r="A95" s="1"/>
      <c r="B95" s="1"/>
      <c r="C95" s="1"/>
      <c r="D95" s="1"/>
      <c r="E95" s="1"/>
      <c r="F95" s="1"/>
      <c r="G95" s="1"/>
      <c r="H95" s="1"/>
      <c r="I95" s="7" t="s">
        <v>5</v>
      </c>
      <c r="J95" s="8"/>
      <c r="K95" s="7" t="s">
        <v>6</v>
      </c>
      <c r="L95" s="8"/>
      <c r="M95" s="7" t="s">
        <v>7</v>
      </c>
      <c r="N95" s="8"/>
      <c r="O95" s="7" t="s">
        <v>8</v>
      </c>
      <c r="P95" s="8"/>
      <c r="Q95" s="7" t="s">
        <v>9</v>
      </c>
      <c r="R95" s="8"/>
      <c r="S95" s="7" t="s">
        <v>10</v>
      </c>
      <c r="T95" s="8"/>
      <c r="U95" s="7" t="s">
        <v>11</v>
      </c>
      <c r="V95" s="8"/>
      <c r="W95" s="9" t="s">
        <v>12</v>
      </c>
      <c r="X95" s="10"/>
      <c r="Y95" s="9" t="s">
        <v>13</v>
      </c>
      <c r="Z95" s="10"/>
      <c r="AA95" s="9" t="s">
        <v>14</v>
      </c>
      <c r="AB95" s="10"/>
      <c r="AC95" s="9" t="s">
        <v>15</v>
      </c>
      <c r="AD95" s="10"/>
      <c r="AE95" s="9" t="s">
        <v>16</v>
      </c>
      <c r="AF95" s="8"/>
      <c r="AG95" s="9" t="s">
        <v>17</v>
      </c>
      <c r="AH95" s="9"/>
      <c r="AI95" s="9" t="s">
        <v>18</v>
      </c>
      <c r="AJ95" s="8"/>
      <c r="AK95" s="9" t="s">
        <v>19</v>
      </c>
      <c r="AL95" s="9"/>
      <c r="AM95" s="19">
        <v>2001</v>
      </c>
      <c r="AN95" s="8"/>
      <c r="AO95" s="19">
        <v>2002</v>
      </c>
      <c r="AP95" s="8"/>
      <c r="AQ95" s="19">
        <v>2004</v>
      </c>
      <c r="AR95" s="8"/>
      <c r="AS95" s="19">
        <v>2005</v>
      </c>
      <c r="AT95" s="8"/>
      <c r="AU95" s="19">
        <v>2006</v>
      </c>
      <c r="AV95" s="8"/>
      <c r="AW95" s="19">
        <v>2007</v>
      </c>
      <c r="AX95" s="47"/>
      <c r="AY95" s="48">
        <v>2008</v>
      </c>
    </row>
    <row r="96" spans="1:49" ht="13.5" thickBot="1">
      <c r="A96" s="1"/>
      <c r="B96" s="1"/>
      <c r="C96" s="20" t="s">
        <v>60</v>
      </c>
      <c r="D96" s="21"/>
      <c r="E96" s="21"/>
      <c r="F96" s="21"/>
      <c r="G96" s="21"/>
      <c r="H96" s="2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51" ht="12.75">
      <c r="A97" s="1"/>
      <c r="B97" s="1"/>
      <c r="C97" s="1"/>
      <c r="D97" s="2" t="s">
        <v>61</v>
      </c>
      <c r="E97" s="1"/>
      <c r="F97" s="1"/>
      <c r="G97" s="1"/>
      <c r="H97" s="1"/>
      <c r="I97" s="14">
        <v>81</v>
      </c>
      <c r="J97" s="1"/>
      <c r="K97" s="14">
        <v>79</v>
      </c>
      <c r="L97" s="1"/>
      <c r="M97" s="14">
        <v>84</v>
      </c>
      <c r="N97" s="1"/>
      <c r="O97" s="14">
        <v>72</v>
      </c>
      <c r="P97" s="1"/>
      <c r="Q97" s="14">
        <v>66</v>
      </c>
      <c r="R97" s="1"/>
      <c r="S97" s="14">
        <v>78</v>
      </c>
      <c r="T97" s="1"/>
      <c r="U97" s="14">
        <v>90</v>
      </c>
      <c r="V97" s="1"/>
      <c r="W97" s="14">
        <v>100</v>
      </c>
      <c r="X97" s="1"/>
      <c r="Y97" s="14">
        <v>115</v>
      </c>
      <c r="Z97" s="1"/>
      <c r="AA97" s="14">
        <v>119</v>
      </c>
      <c r="AB97" s="1"/>
      <c r="AC97" s="14">
        <v>108</v>
      </c>
      <c r="AD97" s="1"/>
      <c r="AE97" s="14">
        <v>119</v>
      </c>
      <c r="AF97" s="1"/>
      <c r="AG97" s="14">
        <v>130</v>
      </c>
      <c r="AH97" s="14"/>
      <c r="AI97" s="14">
        <v>101</v>
      </c>
      <c r="AJ97" s="1"/>
      <c r="AK97" s="14">
        <v>109</v>
      </c>
      <c r="AL97" s="14"/>
      <c r="AM97" s="14">
        <v>115</v>
      </c>
      <c r="AN97" s="1"/>
      <c r="AO97" s="14">
        <v>116</v>
      </c>
      <c r="AP97" s="1"/>
      <c r="AQ97" s="14">
        <v>115</v>
      </c>
      <c r="AR97" s="1"/>
      <c r="AS97" s="14">
        <v>122</v>
      </c>
      <c r="AT97" s="1"/>
      <c r="AU97" s="14">
        <v>129</v>
      </c>
      <c r="AV97" s="1"/>
      <c r="AW97" s="14">
        <v>120</v>
      </c>
      <c r="AY97" s="43">
        <v>129</v>
      </c>
    </row>
    <row r="98" spans="1:51" ht="12.75">
      <c r="A98" s="1"/>
      <c r="B98" s="1"/>
      <c r="C98" s="1"/>
      <c r="D98" s="2" t="s">
        <v>62</v>
      </c>
      <c r="E98" s="1"/>
      <c r="F98" s="1"/>
      <c r="G98" s="1"/>
      <c r="H98" s="1"/>
      <c r="I98" s="16">
        <v>4.6</v>
      </c>
      <c r="J98" s="16"/>
      <c r="K98" s="16">
        <v>4.25</v>
      </c>
      <c r="L98" s="16"/>
      <c r="M98" s="16">
        <v>4.5</v>
      </c>
      <c r="N98" s="16"/>
      <c r="O98" s="16">
        <v>4.7</v>
      </c>
      <c r="P98" s="16"/>
      <c r="Q98" s="16">
        <v>4.4</v>
      </c>
      <c r="R98" s="1"/>
      <c r="S98" s="16">
        <v>5.3</v>
      </c>
      <c r="T98" s="16"/>
      <c r="U98" s="16">
        <v>5.5</v>
      </c>
      <c r="V98" s="16"/>
      <c r="W98" s="16">
        <v>4.8</v>
      </c>
      <c r="X98" s="16"/>
      <c r="Y98" s="16">
        <v>5.7</v>
      </c>
      <c r="Z98" s="16"/>
      <c r="AA98" s="16">
        <v>5.55</v>
      </c>
      <c r="AB98" s="16"/>
      <c r="AC98" s="16">
        <v>5.35</v>
      </c>
      <c r="AD98" s="1"/>
      <c r="AE98" s="16">
        <v>5.47</v>
      </c>
      <c r="AF98" s="1"/>
      <c r="AG98" s="16">
        <v>6.25</v>
      </c>
      <c r="AH98" s="16"/>
      <c r="AI98" s="16">
        <v>6.26</v>
      </c>
      <c r="AJ98" s="1"/>
      <c r="AK98" s="16">
        <v>7.48</v>
      </c>
      <c r="AL98" s="16"/>
      <c r="AM98" s="16">
        <v>8</v>
      </c>
      <c r="AN98" s="1"/>
      <c r="AO98" s="16">
        <v>7.9</v>
      </c>
      <c r="AP98" s="1"/>
      <c r="AQ98" s="16">
        <v>10.99</v>
      </c>
      <c r="AR98" s="1"/>
      <c r="AS98" s="16">
        <v>9.98</v>
      </c>
      <c r="AT98" s="1"/>
      <c r="AU98" s="16">
        <v>9.76</v>
      </c>
      <c r="AV98" s="1"/>
      <c r="AW98" s="16">
        <v>9.87</v>
      </c>
      <c r="AY98" s="49">
        <v>9.86</v>
      </c>
    </row>
    <row r="99" spans="1:51" ht="12.75">
      <c r="A99" s="1"/>
      <c r="B99" s="1"/>
      <c r="C99" s="1"/>
      <c r="D99" s="2" t="s">
        <v>63</v>
      </c>
      <c r="E99" s="1"/>
      <c r="F99" s="1"/>
      <c r="G99" s="1"/>
      <c r="H99" s="1"/>
      <c r="I99" s="15">
        <v>17.6</v>
      </c>
      <c r="J99" s="15"/>
      <c r="K99" s="15">
        <v>18.6</v>
      </c>
      <c r="L99" s="15"/>
      <c r="M99" s="15">
        <v>18.6</v>
      </c>
      <c r="N99" s="15"/>
      <c r="O99" s="15">
        <v>15.3</v>
      </c>
      <c r="P99" s="15"/>
      <c r="Q99" s="15">
        <v>15</v>
      </c>
      <c r="R99" s="1"/>
      <c r="S99" s="15">
        <v>14.8</v>
      </c>
      <c r="T99" s="15"/>
      <c r="U99" s="15">
        <v>16.3</v>
      </c>
      <c r="V99" s="15"/>
      <c r="W99" s="15">
        <v>20.9</v>
      </c>
      <c r="X99" s="15"/>
      <c r="Y99" s="15">
        <v>20.2</v>
      </c>
      <c r="Z99" s="15"/>
      <c r="AA99" s="15">
        <v>21.5</v>
      </c>
      <c r="AB99" s="15"/>
      <c r="AC99" s="15">
        <v>20.3</v>
      </c>
      <c r="AD99" s="1"/>
      <c r="AE99" s="15">
        <v>21.7</v>
      </c>
      <c r="AF99" s="1"/>
      <c r="AG99" s="15">
        <v>20.8</v>
      </c>
      <c r="AH99" s="15"/>
      <c r="AI99" s="15">
        <v>16.2</v>
      </c>
      <c r="AJ99" s="1"/>
      <c r="AK99" s="15">
        <v>14.6</v>
      </c>
      <c r="AL99" s="15"/>
      <c r="AM99" s="15">
        <f>AM97/AM98</f>
        <v>14.375</v>
      </c>
      <c r="AN99" s="1"/>
      <c r="AO99" s="15">
        <f>AO97/AO98</f>
        <v>14.683544303797468</v>
      </c>
      <c r="AP99" s="1"/>
      <c r="AQ99" s="15">
        <f>AQ97/AQ98</f>
        <v>10.464058234758872</v>
      </c>
      <c r="AR99" s="1"/>
      <c r="AS99" s="15">
        <f>AS97/AS98</f>
        <v>12.224448897795591</v>
      </c>
      <c r="AT99" s="1"/>
      <c r="AU99" s="15">
        <f>AU97/AU98</f>
        <v>13.217213114754099</v>
      </c>
      <c r="AV99" s="1"/>
      <c r="AW99" s="15">
        <f>AW97/AW98</f>
        <v>12.158054711246201</v>
      </c>
      <c r="AY99" s="45">
        <v>13.1</v>
      </c>
    </row>
    <row r="100" spans="1:49" ht="7.5" customHeight="1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3.5" thickBot="1">
      <c r="A101" s="1"/>
      <c r="B101" s="1"/>
      <c r="C101" s="20" t="s">
        <v>64</v>
      </c>
      <c r="D101" s="21"/>
      <c r="E101" s="21"/>
      <c r="F101" s="21"/>
      <c r="G101" s="21"/>
      <c r="H101" s="21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4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51" ht="12.75">
      <c r="A102" s="1"/>
      <c r="B102" s="1"/>
      <c r="C102" s="1"/>
      <c r="D102" s="2" t="s">
        <v>65</v>
      </c>
      <c r="E102" s="1"/>
      <c r="F102" s="1"/>
      <c r="G102" s="1"/>
      <c r="H102" s="1"/>
      <c r="I102" s="14">
        <v>1130</v>
      </c>
      <c r="J102" s="1"/>
      <c r="K102" s="14">
        <v>1148</v>
      </c>
      <c r="L102" s="1"/>
      <c r="M102" s="14">
        <v>1196</v>
      </c>
      <c r="N102" s="1"/>
      <c r="O102" s="14">
        <v>1016</v>
      </c>
      <c r="P102" s="1"/>
      <c r="Q102" s="14">
        <v>940</v>
      </c>
      <c r="R102" s="1"/>
      <c r="S102" s="14">
        <v>1109</v>
      </c>
      <c r="T102" s="1"/>
      <c r="U102" s="14">
        <v>1251</v>
      </c>
      <c r="V102" s="1"/>
      <c r="W102" s="14">
        <v>1401</v>
      </c>
      <c r="X102" s="1"/>
      <c r="Y102" s="14">
        <v>1600</v>
      </c>
      <c r="Z102" s="1"/>
      <c r="AA102" s="14">
        <v>1684</v>
      </c>
      <c r="AB102" s="1"/>
      <c r="AC102" s="14">
        <v>1538</v>
      </c>
      <c r="AD102" s="1"/>
      <c r="AE102" s="14">
        <v>1663</v>
      </c>
      <c r="AF102" s="1"/>
      <c r="AG102" s="14">
        <v>1835</v>
      </c>
      <c r="AH102" s="14"/>
      <c r="AI102" s="14">
        <v>1386</v>
      </c>
      <c r="AJ102" s="1"/>
      <c r="AK102" s="14">
        <v>1500</v>
      </c>
      <c r="AL102" s="14"/>
      <c r="AM102" s="14">
        <v>1599</v>
      </c>
      <c r="AN102" s="1"/>
      <c r="AO102" s="14">
        <v>1599</v>
      </c>
      <c r="AP102" s="1"/>
      <c r="AQ102" s="14">
        <v>1606</v>
      </c>
      <c r="AR102" s="1"/>
      <c r="AS102" s="14">
        <v>1683</v>
      </c>
      <c r="AT102" s="1"/>
      <c r="AU102" s="14">
        <v>1763</v>
      </c>
      <c r="AV102" s="1"/>
      <c r="AW102" s="14">
        <v>1621</v>
      </c>
      <c r="AY102" s="43">
        <v>1755</v>
      </c>
    </row>
    <row r="103" spans="1:51" ht="12.75">
      <c r="A103" s="1"/>
      <c r="B103" s="1"/>
      <c r="C103" s="1"/>
      <c r="D103" s="2" t="s">
        <v>66</v>
      </c>
      <c r="E103" s="1"/>
      <c r="F103" s="1"/>
      <c r="G103" s="1"/>
      <c r="H103" s="1"/>
      <c r="I103" s="14">
        <v>246</v>
      </c>
      <c r="J103" s="1"/>
      <c r="K103" s="14">
        <v>270</v>
      </c>
      <c r="L103" s="1"/>
      <c r="M103" s="14">
        <v>266</v>
      </c>
      <c r="N103" s="1"/>
      <c r="O103" s="14">
        <v>216</v>
      </c>
      <c r="P103" s="1"/>
      <c r="Q103" s="14">
        <v>214</v>
      </c>
      <c r="R103" s="1"/>
      <c r="S103" s="14">
        <v>209</v>
      </c>
      <c r="T103" s="1"/>
      <c r="U103" s="14">
        <v>227</v>
      </c>
      <c r="V103" s="1"/>
      <c r="W103" s="14">
        <v>292</v>
      </c>
      <c r="X103" s="1"/>
      <c r="Y103" s="14">
        <v>281</v>
      </c>
      <c r="Z103" s="1"/>
      <c r="AA103" s="14">
        <v>303</v>
      </c>
      <c r="AB103" s="1"/>
      <c r="AC103" s="14">
        <v>287</v>
      </c>
      <c r="AD103" s="1"/>
      <c r="AE103" s="14">
        <v>304</v>
      </c>
      <c r="AF103" s="1"/>
      <c r="AG103" s="14">
        <v>294</v>
      </c>
      <c r="AH103" s="14"/>
      <c r="AI103" s="14">
        <v>221</v>
      </c>
      <c r="AJ103" s="1"/>
      <c r="AK103" s="14">
        <v>201</v>
      </c>
      <c r="AL103" s="14"/>
      <c r="AM103" s="14">
        <f>AM102/AM$98</f>
        <v>199.875</v>
      </c>
      <c r="AN103" s="1"/>
      <c r="AO103" s="14">
        <f>AO102/AO$98</f>
        <v>202.40506329113924</v>
      </c>
      <c r="AP103" s="1"/>
      <c r="AQ103" s="14">
        <f>AQ102/AQ$98</f>
        <v>146.13284804367606</v>
      </c>
      <c r="AR103" s="1"/>
      <c r="AS103" s="14">
        <f>AS102/AS$98</f>
        <v>168.63727454909818</v>
      </c>
      <c r="AT103" s="1"/>
      <c r="AU103" s="14">
        <f>AU102/AU$98</f>
        <v>180.63524590163934</v>
      </c>
      <c r="AV103" s="1"/>
      <c r="AW103" s="14">
        <f>AW102/AW$98</f>
        <v>164.23505572441744</v>
      </c>
      <c r="AY103" s="43">
        <v>178</v>
      </c>
    </row>
    <row r="104" spans="1:49" ht="12.75" hidden="1">
      <c r="A104" s="1"/>
      <c r="B104" s="1"/>
      <c r="C104" s="1"/>
      <c r="D104" s="2" t="s">
        <v>67</v>
      </c>
      <c r="E104" s="1"/>
      <c r="F104" s="1"/>
      <c r="G104" s="1"/>
      <c r="H104" s="1"/>
      <c r="I104" s="14">
        <v>954</v>
      </c>
      <c r="J104" s="1"/>
      <c r="K104" s="14">
        <v>904</v>
      </c>
      <c r="L104" s="1"/>
      <c r="M104" s="14">
        <v>961</v>
      </c>
      <c r="N104" s="1"/>
      <c r="O104" s="14">
        <v>860</v>
      </c>
      <c r="P104" s="1"/>
      <c r="Q104" s="14">
        <v>832</v>
      </c>
      <c r="R104" s="1"/>
      <c r="S104" s="14">
        <v>950</v>
      </c>
      <c r="T104" s="1"/>
      <c r="U104" s="14">
        <v>1073</v>
      </c>
      <c r="V104" s="1"/>
      <c r="W104" s="14">
        <v>1181</v>
      </c>
      <c r="X104" s="1"/>
      <c r="Y104" s="14">
        <v>1355</v>
      </c>
      <c r="Z104" s="1"/>
      <c r="AA104" s="14">
        <v>1389</v>
      </c>
      <c r="AB104" s="1"/>
      <c r="AC104" s="14">
        <v>1424</v>
      </c>
      <c r="AD104" s="1"/>
      <c r="AE104" s="14">
        <v>1576</v>
      </c>
      <c r="AF104" s="1"/>
      <c r="AG104" s="14">
        <v>1763</v>
      </c>
      <c r="AH104" s="14"/>
      <c r="AI104" s="14">
        <v>1299</v>
      </c>
      <c r="AJ104" s="1"/>
      <c r="AK104" s="14">
        <v>1299</v>
      </c>
      <c r="AL104" s="14"/>
      <c r="AM104" s="14">
        <v>1299</v>
      </c>
      <c r="AN104" s="1"/>
      <c r="AO104" s="14">
        <v>1299</v>
      </c>
      <c r="AP104" s="1"/>
      <c r="AQ104" s="14">
        <v>1299</v>
      </c>
      <c r="AR104" s="1"/>
      <c r="AS104" s="14">
        <v>1299</v>
      </c>
      <c r="AT104" s="1"/>
      <c r="AU104" s="14">
        <v>1299</v>
      </c>
      <c r="AV104" s="1"/>
      <c r="AW104" s="14">
        <v>1299</v>
      </c>
    </row>
    <row r="105" spans="1:49" ht="12.75" hidden="1">
      <c r="A105" s="1"/>
      <c r="B105" s="1"/>
      <c r="C105" s="1"/>
      <c r="D105" s="2" t="s">
        <v>68</v>
      </c>
      <c r="E105" s="1"/>
      <c r="F105" s="1"/>
      <c r="G105" s="1"/>
      <c r="H105" s="1"/>
      <c r="I105" s="15">
        <v>84.4</v>
      </c>
      <c r="J105" s="15"/>
      <c r="K105" s="15">
        <v>78.7</v>
      </c>
      <c r="L105" s="15"/>
      <c r="M105" s="15">
        <v>80.4</v>
      </c>
      <c r="N105" s="15"/>
      <c r="O105" s="15">
        <v>84.6</v>
      </c>
      <c r="P105" s="15"/>
      <c r="Q105" s="15">
        <v>88.5</v>
      </c>
      <c r="R105" s="1"/>
      <c r="S105" s="15">
        <v>85.7</v>
      </c>
      <c r="T105" s="1"/>
      <c r="U105" s="15">
        <v>85.8</v>
      </c>
      <c r="V105" s="1"/>
      <c r="W105" s="15">
        <v>84.3</v>
      </c>
      <c r="X105" s="15"/>
      <c r="Y105" s="15">
        <v>84.7</v>
      </c>
      <c r="Z105" s="15"/>
      <c r="AA105" s="15">
        <v>82.5</v>
      </c>
      <c r="AB105" s="15"/>
      <c r="AC105" s="15">
        <v>92.6</v>
      </c>
      <c r="AD105" s="15"/>
      <c r="AE105" s="15">
        <v>94.8</v>
      </c>
      <c r="AF105" s="1"/>
      <c r="AG105" s="15">
        <v>96.1</v>
      </c>
      <c r="AH105" s="15"/>
      <c r="AI105" s="15">
        <v>93.7</v>
      </c>
      <c r="AJ105" s="1"/>
      <c r="AK105" s="15">
        <v>93.7</v>
      </c>
      <c r="AL105" s="15"/>
      <c r="AM105" s="15">
        <v>93.7</v>
      </c>
      <c r="AN105" s="1"/>
      <c r="AO105" s="15">
        <v>93.7</v>
      </c>
      <c r="AP105" s="1"/>
      <c r="AQ105" s="15">
        <v>93.7</v>
      </c>
      <c r="AR105" s="1"/>
      <c r="AS105" s="15">
        <v>93.7</v>
      </c>
      <c r="AT105" s="1"/>
      <c r="AU105" s="15">
        <v>93.7</v>
      </c>
      <c r="AV105" s="1"/>
      <c r="AW105" s="15">
        <v>93.7</v>
      </c>
    </row>
    <row r="106" spans="1:49" ht="9.75" customHeight="1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51" ht="13.5" thickBot="1">
      <c r="A107" s="1"/>
      <c r="B107" s="1"/>
      <c r="C107" s="20" t="s">
        <v>102</v>
      </c>
      <c r="D107" s="21"/>
      <c r="E107" s="21"/>
      <c r="F107" s="21"/>
      <c r="G107" s="21"/>
      <c r="H107" s="22"/>
      <c r="I107" s="35"/>
      <c r="J107" s="35"/>
      <c r="K107" s="35">
        <v>21.2</v>
      </c>
      <c r="L107" s="35"/>
      <c r="M107" s="35">
        <v>22</v>
      </c>
      <c r="N107" s="35"/>
      <c r="O107" s="35">
        <v>16.8</v>
      </c>
      <c r="P107" s="35"/>
      <c r="Q107" s="36">
        <v>19</v>
      </c>
      <c r="R107" s="36"/>
      <c r="S107" s="36">
        <v>18</v>
      </c>
      <c r="T107" s="36"/>
      <c r="U107" s="36">
        <v>17</v>
      </c>
      <c r="V107" s="36"/>
      <c r="W107" s="36">
        <v>26</v>
      </c>
      <c r="X107" s="36"/>
      <c r="Y107" s="36">
        <v>27</v>
      </c>
      <c r="Z107" s="36"/>
      <c r="AA107" s="36">
        <v>36</v>
      </c>
      <c r="AB107" s="36"/>
      <c r="AC107" s="36">
        <v>37</v>
      </c>
      <c r="AD107" s="36"/>
      <c r="AE107" s="36">
        <v>39</v>
      </c>
      <c r="AF107" s="33"/>
      <c r="AG107" s="37">
        <v>36</v>
      </c>
      <c r="AH107" s="37"/>
      <c r="AI107" s="37">
        <v>28</v>
      </c>
      <c r="AJ107" s="34"/>
      <c r="AK107" s="14">
        <v>23</v>
      </c>
      <c r="AL107" s="14"/>
      <c r="AM107" s="14">
        <v>16</v>
      </c>
      <c r="AN107" s="1"/>
      <c r="AO107" s="14">
        <v>15</v>
      </c>
      <c r="AP107" s="1"/>
      <c r="AQ107" s="14">
        <v>13</v>
      </c>
      <c r="AR107" s="1"/>
      <c r="AS107" s="14">
        <v>15</v>
      </c>
      <c r="AT107" s="1"/>
      <c r="AU107" s="14">
        <v>15</v>
      </c>
      <c r="AV107" s="1"/>
      <c r="AW107" s="14">
        <v>15</v>
      </c>
      <c r="AY107" s="43">
        <v>7</v>
      </c>
    </row>
    <row r="108" spans="1:4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2.75" hidden="1">
      <c r="A109" s="1"/>
      <c r="B109" s="1"/>
      <c r="C109" s="11" t="s">
        <v>69</v>
      </c>
      <c r="D109" s="12"/>
      <c r="E109" s="12"/>
      <c r="F109" s="12"/>
      <c r="G109" s="12"/>
      <c r="H109" s="1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2.75" hidden="1">
      <c r="A110" s="1"/>
      <c r="B110" s="1"/>
      <c r="C110" s="1"/>
      <c r="D110" s="2" t="s">
        <v>70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4">
        <v>117</v>
      </c>
      <c r="P110" s="1"/>
      <c r="Q110" s="14">
        <v>114</v>
      </c>
      <c r="R110" s="1"/>
      <c r="S110" s="14">
        <v>141</v>
      </c>
      <c r="T110" s="1"/>
      <c r="U110" s="14">
        <v>135</v>
      </c>
      <c r="V110" s="1"/>
      <c r="W110" s="14">
        <v>174</v>
      </c>
      <c r="X110" s="1"/>
      <c r="Y110" s="14">
        <v>213</v>
      </c>
      <c r="Z110" s="1"/>
      <c r="AA110" s="14">
        <v>180</v>
      </c>
      <c r="AB110" s="1"/>
      <c r="AC110" s="14">
        <v>225</v>
      </c>
      <c r="AD110" s="1"/>
      <c r="AE110" s="14">
        <v>177</v>
      </c>
      <c r="AF110" s="1"/>
      <c r="AG110" s="14">
        <v>210</v>
      </c>
      <c r="AH110" s="14"/>
      <c r="AI110" s="14">
        <v>192</v>
      </c>
      <c r="AJ110" s="1"/>
      <c r="AK110" s="14">
        <v>192</v>
      </c>
      <c r="AL110" s="14"/>
      <c r="AM110" s="14">
        <v>192</v>
      </c>
      <c r="AN110" s="1"/>
      <c r="AO110" s="14">
        <v>192</v>
      </c>
      <c r="AP110" s="1"/>
      <c r="AQ110" s="14">
        <v>192</v>
      </c>
      <c r="AR110" s="1"/>
      <c r="AS110" s="14">
        <v>192</v>
      </c>
      <c r="AT110" s="1"/>
      <c r="AU110" s="14">
        <v>192</v>
      </c>
      <c r="AV110" s="14"/>
      <c r="AW110" s="14"/>
    </row>
    <row r="111" spans="1:49" ht="12.75" hidden="1">
      <c r="A111" s="1"/>
      <c r="B111" s="1"/>
      <c r="C111" s="1"/>
      <c r="D111" s="2" t="s">
        <v>71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5">
        <v>0.3</v>
      </c>
      <c r="P111" s="15"/>
      <c r="Q111" s="15">
        <v>0.3</v>
      </c>
      <c r="R111" s="15"/>
      <c r="S111" s="15">
        <v>0.4</v>
      </c>
      <c r="T111" s="15"/>
      <c r="U111" s="15">
        <v>0.4</v>
      </c>
      <c r="V111" s="15"/>
      <c r="W111" s="15">
        <v>0.5</v>
      </c>
      <c r="X111" s="15"/>
      <c r="Y111" s="15">
        <v>0.6</v>
      </c>
      <c r="Z111" s="15"/>
      <c r="AA111" s="15">
        <v>0.5</v>
      </c>
      <c r="AB111" s="15"/>
      <c r="AC111" s="15">
        <v>0.6</v>
      </c>
      <c r="AD111" s="15"/>
      <c r="AE111" s="15">
        <v>0.5</v>
      </c>
      <c r="AF111" s="1"/>
      <c r="AG111" s="15">
        <v>0.5</v>
      </c>
      <c r="AH111" s="15"/>
      <c r="AI111" s="15">
        <v>0.5</v>
      </c>
      <c r="AJ111" s="1"/>
      <c r="AK111" s="15">
        <v>0.5</v>
      </c>
      <c r="AL111" s="15"/>
      <c r="AM111" s="15">
        <v>0.5</v>
      </c>
      <c r="AN111" s="1"/>
      <c r="AO111" s="15">
        <v>0.5</v>
      </c>
      <c r="AP111" s="1"/>
      <c r="AQ111" s="15">
        <v>0.5</v>
      </c>
      <c r="AR111" s="1"/>
      <c r="AS111" s="15">
        <v>0.5</v>
      </c>
      <c r="AT111" s="1"/>
      <c r="AU111" s="15">
        <v>0.5</v>
      </c>
      <c r="AV111" s="15"/>
      <c r="AW111" s="15"/>
    </row>
    <row r="112" spans="1:49" ht="12.75" hidden="1">
      <c r="A112" s="1"/>
      <c r="B112" s="1"/>
      <c r="C112" s="1"/>
      <c r="D112" s="2" t="s">
        <v>72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5">
        <v>11.5</v>
      </c>
      <c r="P112" s="15"/>
      <c r="Q112" s="15">
        <v>12.1</v>
      </c>
      <c r="R112" s="15"/>
      <c r="S112" s="15">
        <v>12.7</v>
      </c>
      <c r="T112" s="15"/>
      <c r="U112" s="15">
        <v>10.8</v>
      </c>
      <c r="V112" s="15"/>
      <c r="W112" s="15">
        <v>12.4</v>
      </c>
      <c r="X112" s="15"/>
      <c r="Y112" s="15">
        <v>13.3</v>
      </c>
      <c r="Z112" s="15"/>
      <c r="AA112" s="15">
        <v>10.7</v>
      </c>
      <c r="AB112" s="15"/>
      <c r="AC112" s="15">
        <v>14.6</v>
      </c>
      <c r="AD112" s="15"/>
      <c r="AE112" s="15">
        <v>10.6</v>
      </c>
      <c r="AF112" s="1"/>
      <c r="AG112" s="15">
        <v>11.4</v>
      </c>
      <c r="AH112" s="15"/>
      <c r="AI112" s="15">
        <v>13.9</v>
      </c>
      <c r="AJ112" s="1"/>
      <c r="AK112" s="15">
        <v>13.9</v>
      </c>
      <c r="AL112" s="15"/>
      <c r="AM112" s="15">
        <v>13.9</v>
      </c>
      <c r="AN112" s="1"/>
      <c r="AO112" s="15">
        <v>13.9</v>
      </c>
      <c r="AP112" s="1"/>
      <c r="AQ112" s="15">
        <v>13.9</v>
      </c>
      <c r="AR112" s="1"/>
      <c r="AS112" s="15">
        <v>13.9</v>
      </c>
      <c r="AT112" s="1"/>
      <c r="AU112" s="15">
        <v>13.9</v>
      </c>
      <c r="AV112" s="15"/>
      <c r="AW112" s="15"/>
    </row>
    <row r="113" spans="1:49" ht="12.7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50" ht="15.75">
      <c r="A115" s="1"/>
      <c r="B115" s="1"/>
      <c r="C115" s="52" t="s">
        <v>108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</row>
    <row r="116" spans="1:49" ht="9.75" customHeight="1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51" ht="13.5" thickBot="1">
      <c r="A117" s="1"/>
      <c r="B117" s="1"/>
      <c r="C117" s="20" t="s">
        <v>73</v>
      </c>
      <c r="D117" s="21"/>
      <c r="E117" s="21"/>
      <c r="F117" s="21"/>
      <c r="G117" s="21"/>
      <c r="H117" s="22"/>
      <c r="I117" s="14">
        <v>6</v>
      </c>
      <c r="J117" s="1"/>
      <c r="K117" s="14">
        <v>6</v>
      </c>
      <c r="L117" s="1"/>
      <c r="M117" s="14">
        <v>6</v>
      </c>
      <c r="N117" s="1"/>
      <c r="O117" s="14">
        <v>8</v>
      </c>
      <c r="P117" s="1"/>
      <c r="Q117" s="14">
        <v>6</v>
      </c>
      <c r="R117" s="1"/>
      <c r="S117" s="14">
        <v>7</v>
      </c>
      <c r="T117" s="1"/>
      <c r="U117" s="14">
        <v>7</v>
      </c>
      <c r="V117" s="1"/>
      <c r="W117" s="14">
        <v>9</v>
      </c>
      <c r="X117" s="1"/>
      <c r="Y117" s="14">
        <v>7</v>
      </c>
      <c r="Z117" s="1"/>
      <c r="AA117" s="14">
        <v>8</v>
      </c>
      <c r="AB117" s="1"/>
      <c r="AC117" s="14">
        <v>9</v>
      </c>
      <c r="AD117" s="1"/>
      <c r="AE117" s="14">
        <v>9</v>
      </c>
      <c r="AF117" s="1"/>
      <c r="AG117" s="14">
        <v>9</v>
      </c>
      <c r="AH117" s="14"/>
      <c r="AI117" s="14">
        <v>9</v>
      </c>
      <c r="AJ117" s="1"/>
      <c r="AK117" s="14">
        <v>12</v>
      </c>
      <c r="AL117" s="14"/>
      <c r="AM117" s="14">
        <f>AM118+AM119</f>
        <v>12</v>
      </c>
      <c r="AN117" s="1"/>
      <c r="AO117" s="14">
        <f>AO118+AO119</f>
        <v>12</v>
      </c>
      <c r="AP117" s="1"/>
      <c r="AQ117" s="14">
        <f>AQ118+AQ119</f>
        <v>11</v>
      </c>
      <c r="AR117" s="1"/>
      <c r="AS117" s="14">
        <f>AS118+AS119</f>
        <v>11</v>
      </c>
      <c r="AT117" s="1"/>
      <c r="AU117" s="14">
        <f>AU118+AU119</f>
        <v>11</v>
      </c>
      <c r="AV117" s="1"/>
      <c r="AW117" s="14">
        <f>AW118+AW119</f>
        <v>13</v>
      </c>
      <c r="AY117" s="43">
        <v>10</v>
      </c>
    </row>
    <row r="118" spans="1:51" ht="12.75">
      <c r="A118" s="1"/>
      <c r="B118" s="1"/>
      <c r="C118" s="1"/>
      <c r="D118" s="2" t="s">
        <v>74</v>
      </c>
      <c r="E118" s="1"/>
      <c r="F118" s="1"/>
      <c r="G118" s="1"/>
      <c r="H118" s="1"/>
      <c r="I118" s="14">
        <v>5</v>
      </c>
      <c r="J118" s="1"/>
      <c r="K118" s="14">
        <v>5</v>
      </c>
      <c r="L118" s="1"/>
      <c r="M118" s="14">
        <v>5</v>
      </c>
      <c r="N118" s="1"/>
      <c r="O118" s="14">
        <v>5</v>
      </c>
      <c r="P118" s="1"/>
      <c r="Q118" s="14">
        <v>5</v>
      </c>
      <c r="R118" s="1"/>
      <c r="S118" s="14">
        <v>5</v>
      </c>
      <c r="T118" s="1"/>
      <c r="U118" s="14">
        <v>5</v>
      </c>
      <c r="V118" s="1"/>
      <c r="W118" s="14">
        <v>5</v>
      </c>
      <c r="X118" s="1"/>
      <c r="Y118" s="14">
        <v>5</v>
      </c>
      <c r="Z118" s="1"/>
      <c r="AA118" s="14">
        <v>4</v>
      </c>
      <c r="AB118" s="1"/>
      <c r="AC118" s="14">
        <v>4</v>
      </c>
      <c r="AD118" s="1"/>
      <c r="AE118" s="14">
        <v>4</v>
      </c>
      <c r="AF118" s="1"/>
      <c r="AG118" s="14">
        <v>5</v>
      </c>
      <c r="AH118" s="14"/>
      <c r="AI118" s="14">
        <v>5</v>
      </c>
      <c r="AJ118" s="1"/>
      <c r="AK118" s="14">
        <v>6</v>
      </c>
      <c r="AL118" s="14"/>
      <c r="AM118" s="14">
        <v>4</v>
      </c>
      <c r="AN118" s="1"/>
      <c r="AO118" s="14">
        <v>5</v>
      </c>
      <c r="AP118" s="1"/>
      <c r="AQ118" s="14">
        <v>5</v>
      </c>
      <c r="AR118" s="1"/>
      <c r="AS118" s="14">
        <v>7</v>
      </c>
      <c r="AT118" s="1"/>
      <c r="AU118" s="14">
        <v>6</v>
      </c>
      <c r="AV118" s="1"/>
      <c r="AW118" s="14">
        <v>4</v>
      </c>
      <c r="AY118" s="43">
        <v>4</v>
      </c>
    </row>
    <row r="119" spans="1:51" ht="12.75">
      <c r="A119" s="1"/>
      <c r="B119" s="1"/>
      <c r="C119" s="1"/>
      <c r="D119" s="2" t="s">
        <v>75</v>
      </c>
      <c r="E119" s="1"/>
      <c r="F119" s="1"/>
      <c r="G119" s="1"/>
      <c r="H119" s="1"/>
      <c r="I119" s="14">
        <v>1</v>
      </c>
      <c r="J119" s="1"/>
      <c r="K119" s="14">
        <v>1</v>
      </c>
      <c r="L119" s="1"/>
      <c r="M119" s="14">
        <v>1</v>
      </c>
      <c r="N119" s="1"/>
      <c r="O119" s="14">
        <v>3</v>
      </c>
      <c r="P119" s="1"/>
      <c r="Q119" s="14">
        <v>1</v>
      </c>
      <c r="R119" s="1"/>
      <c r="S119" s="14">
        <v>2</v>
      </c>
      <c r="T119" s="1"/>
      <c r="U119" s="14">
        <v>2</v>
      </c>
      <c r="V119" s="1"/>
      <c r="W119" s="14">
        <v>4</v>
      </c>
      <c r="X119" s="1"/>
      <c r="Y119" s="14">
        <v>2</v>
      </c>
      <c r="Z119" s="1"/>
      <c r="AA119" s="14">
        <v>4</v>
      </c>
      <c r="AB119" s="1"/>
      <c r="AC119" s="14">
        <v>5</v>
      </c>
      <c r="AD119" s="1"/>
      <c r="AE119" s="14">
        <v>5</v>
      </c>
      <c r="AF119" s="1"/>
      <c r="AG119" s="14">
        <v>4</v>
      </c>
      <c r="AH119" s="14"/>
      <c r="AI119" s="14">
        <v>4</v>
      </c>
      <c r="AJ119" s="1"/>
      <c r="AK119" s="14">
        <v>6</v>
      </c>
      <c r="AL119" s="14"/>
      <c r="AM119" s="14">
        <v>8</v>
      </c>
      <c r="AN119" s="1"/>
      <c r="AO119" s="14">
        <v>7</v>
      </c>
      <c r="AP119" s="1"/>
      <c r="AQ119" s="14">
        <v>6</v>
      </c>
      <c r="AR119" s="1"/>
      <c r="AS119" s="14">
        <v>4</v>
      </c>
      <c r="AT119" s="1"/>
      <c r="AU119" s="14">
        <v>5</v>
      </c>
      <c r="AV119" s="1"/>
      <c r="AW119" s="14">
        <v>9</v>
      </c>
      <c r="AY119" s="43">
        <v>6</v>
      </c>
    </row>
    <row r="120" spans="1:49" ht="7.5" customHeight="1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3.5" thickBot="1">
      <c r="A121" s="1"/>
      <c r="B121" s="1"/>
      <c r="C121" s="20" t="s">
        <v>76</v>
      </c>
      <c r="D121" s="21"/>
      <c r="E121" s="21"/>
      <c r="F121" s="21"/>
      <c r="G121" s="21"/>
      <c r="H121" s="2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2.75">
      <c r="A122" s="1"/>
      <c r="B122" s="1"/>
      <c r="C122" s="1"/>
      <c r="D122" s="2" t="s">
        <v>77</v>
      </c>
      <c r="E122" s="1"/>
      <c r="F122" s="1"/>
      <c r="G122" s="1"/>
      <c r="H122" s="1"/>
      <c r="I122" s="14">
        <v>1</v>
      </c>
      <c r="J122" s="1"/>
      <c r="K122" s="14">
        <v>1</v>
      </c>
      <c r="L122" s="1"/>
      <c r="M122" s="14">
        <v>1</v>
      </c>
      <c r="N122" s="1"/>
      <c r="O122" s="14">
        <v>1</v>
      </c>
      <c r="P122" s="1"/>
      <c r="Q122" s="14">
        <v>1</v>
      </c>
      <c r="R122" s="1"/>
      <c r="S122" s="14">
        <v>1</v>
      </c>
      <c r="T122" s="1"/>
      <c r="U122" s="14">
        <v>1</v>
      </c>
      <c r="V122" s="1"/>
      <c r="W122" s="14">
        <v>1</v>
      </c>
      <c r="X122" s="1"/>
      <c r="Y122" s="14">
        <v>2</v>
      </c>
      <c r="Z122" s="1"/>
      <c r="AA122" s="14">
        <v>2</v>
      </c>
      <c r="AB122" s="1"/>
      <c r="AC122" s="14">
        <v>2</v>
      </c>
      <c r="AD122" s="1"/>
      <c r="AE122" s="1"/>
      <c r="AF122" s="1"/>
      <c r="AG122" s="1"/>
      <c r="AH122" s="1"/>
      <c r="AI122" s="1"/>
      <c r="AJ122" s="1"/>
      <c r="AK122" s="14">
        <v>1</v>
      </c>
      <c r="AL122" s="14"/>
      <c r="AM122" s="14" t="s">
        <v>103</v>
      </c>
      <c r="AN122" s="1"/>
      <c r="AO122" s="14" t="s">
        <v>103</v>
      </c>
      <c r="AP122" s="1"/>
      <c r="AQ122" s="14"/>
      <c r="AR122" s="1"/>
      <c r="AS122" s="14"/>
      <c r="AT122" s="1"/>
      <c r="AU122" s="14"/>
      <c r="AV122" s="1"/>
      <c r="AW122" s="14"/>
    </row>
    <row r="123" spans="1:51" ht="12.75">
      <c r="A123" s="1"/>
      <c r="B123" s="1"/>
      <c r="C123" s="1"/>
      <c r="D123" s="2" t="s">
        <v>78</v>
      </c>
      <c r="E123" s="1"/>
      <c r="F123" s="1"/>
      <c r="G123" s="1"/>
      <c r="H123" s="1"/>
      <c r="I123" s="14">
        <v>3</v>
      </c>
      <c r="J123" s="1"/>
      <c r="K123" s="14">
        <v>3</v>
      </c>
      <c r="L123" s="1"/>
      <c r="M123" s="14">
        <v>3</v>
      </c>
      <c r="N123" s="1"/>
      <c r="O123" s="14">
        <v>3</v>
      </c>
      <c r="P123" s="1"/>
      <c r="Q123" s="14">
        <v>3</v>
      </c>
      <c r="R123" s="1"/>
      <c r="S123" s="14">
        <v>4</v>
      </c>
      <c r="T123" s="1"/>
      <c r="U123" s="14">
        <v>4</v>
      </c>
      <c r="V123" s="1"/>
      <c r="W123" s="14">
        <v>4</v>
      </c>
      <c r="X123" s="1"/>
      <c r="Y123" s="14">
        <v>3</v>
      </c>
      <c r="Z123" s="1"/>
      <c r="AA123" s="14">
        <v>2</v>
      </c>
      <c r="AB123" s="1"/>
      <c r="AC123" s="14">
        <v>1</v>
      </c>
      <c r="AD123" s="1"/>
      <c r="AE123" s="14">
        <v>1</v>
      </c>
      <c r="AF123" s="1"/>
      <c r="AG123" s="14">
        <v>2</v>
      </c>
      <c r="AH123" s="14"/>
      <c r="AI123" s="14">
        <v>2</v>
      </c>
      <c r="AJ123" s="1"/>
      <c r="AK123" s="14">
        <v>1</v>
      </c>
      <c r="AL123" s="14"/>
      <c r="AM123" s="14">
        <v>1</v>
      </c>
      <c r="AN123" s="1"/>
      <c r="AO123" s="14">
        <v>1</v>
      </c>
      <c r="AP123" s="1"/>
      <c r="AQ123" s="14">
        <v>3</v>
      </c>
      <c r="AR123" s="1"/>
      <c r="AS123" s="14">
        <v>3</v>
      </c>
      <c r="AT123" s="1"/>
      <c r="AU123" s="14">
        <v>3</v>
      </c>
      <c r="AV123" s="1"/>
      <c r="AW123" s="14">
        <v>2</v>
      </c>
      <c r="AY123" s="43">
        <v>2</v>
      </c>
    </row>
    <row r="124" spans="1:51" ht="12.75">
      <c r="A124" s="1"/>
      <c r="B124" s="1"/>
      <c r="C124" s="1"/>
      <c r="D124" s="2" t="s">
        <v>79</v>
      </c>
      <c r="E124" s="1"/>
      <c r="F124" s="1"/>
      <c r="G124" s="1"/>
      <c r="H124" s="1"/>
      <c r="I124" s="14">
        <v>1</v>
      </c>
      <c r="J124" s="1"/>
      <c r="K124" s="14">
        <v>1</v>
      </c>
      <c r="L124" s="1"/>
      <c r="M124" s="14">
        <v>1</v>
      </c>
      <c r="N124" s="1"/>
      <c r="O124" s="14">
        <v>1</v>
      </c>
      <c r="P124" s="1"/>
      <c r="Q124" s="14">
        <v>1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4">
        <v>2</v>
      </c>
      <c r="AF124" s="1"/>
      <c r="AG124" s="14">
        <v>2</v>
      </c>
      <c r="AH124" s="14"/>
      <c r="AI124" s="14">
        <v>2</v>
      </c>
      <c r="AJ124" s="1"/>
      <c r="AK124" s="14">
        <v>3</v>
      </c>
      <c r="AL124" s="14"/>
      <c r="AM124" s="14">
        <v>3</v>
      </c>
      <c r="AN124" s="1"/>
      <c r="AO124" s="14">
        <v>4</v>
      </c>
      <c r="AP124" s="1"/>
      <c r="AQ124" s="14">
        <v>2</v>
      </c>
      <c r="AR124" s="1"/>
      <c r="AS124" s="14">
        <v>2</v>
      </c>
      <c r="AT124" s="1"/>
      <c r="AU124" s="14">
        <v>2</v>
      </c>
      <c r="AV124" s="1"/>
      <c r="AW124" s="14">
        <v>2</v>
      </c>
      <c r="AY124" s="43">
        <v>2</v>
      </c>
    </row>
    <row r="125" spans="1:49" ht="12.75">
      <c r="A125" s="1"/>
      <c r="B125" s="1"/>
      <c r="C125" s="1"/>
      <c r="D125" s="2" t="s">
        <v>80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4">
        <v>1</v>
      </c>
      <c r="AD125" s="1"/>
      <c r="AE125" s="14">
        <v>1</v>
      </c>
      <c r="AF125" s="1"/>
      <c r="AG125" s="14">
        <v>1</v>
      </c>
      <c r="AH125" s="14"/>
      <c r="AI125" s="14">
        <v>1</v>
      </c>
      <c r="AJ125" s="1"/>
      <c r="AK125" s="14">
        <v>1</v>
      </c>
      <c r="AL125" s="14"/>
      <c r="AM125" s="14" t="s">
        <v>103</v>
      </c>
      <c r="AN125" s="1"/>
      <c r="AO125" s="14" t="s">
        <v>103</v>
      </c>
      <c r="AP125" s="1"/>
      <c r="AQ125" s="14" t="s">
        <v>103</v>
      </c>
      <c r="AR125" s="1"/>
      <c r="AS125" s="14" t="s">
        <v>103</v>
      </c>
      <c r="AT125" s="1"/>
      <c r="AU125" s="14" t="s">
        <v>103</v>
      </c>
      <c r="AV125" s="1"/>
      <c r="AW125" s="14" t="s">
        <v>103</v>
      </c>
    </row>
    <row r="126" spans="1:49" ht="12.75">
      <c r="A126" s="1"/>
      <c r="B126" s="1"/>
      <c r="C126" s="1"/>
      <c r="D126" s="2" t="s">
        <v>81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>
        <v>2</v>
      </c>
      <c r="AT126" s="1"/>
      <c r="AU126" s="1">
        <v>1</v>
      </c>
      <c r="AV126" s="1"/>
      <c r="AW126" s="1" t="s">
        <v>103</v>
      </c>
    </row>
    <row r="127" spans="1:49" ht="7.5" customHeight="1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3.5" thickBot="1">
      <c r="A128" s="1"/>
      <c r="B128" s="1"/>
      <c r="C128" s="20" t="s">
        <v>82</v>
      </c>
      <c r="D128" s="21"/>
      <c r="E128" s="21"/>
      <c r="F128" s="21"/>
      <c r="G128" s="21"/>
      <c r="H128" s="21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4"/>
      <c r="AN128" s="33"/>
      <c r="AO128" s="33"/>
      <c r="AP128" s="33"/>
      <c r="AQ128" s="1"/>
      <c r="AR128" s="1"/>
      <c r="AS128" s="1"/>
      <c r="AT128" s="1"/>
      <c r="AU128" s="1"/>
      <c r="AV128" s="1"/>
      <c r="AW128" s="1"/>
    </row>
    <row r="129" spans="1:51" ht="12.75">
      <c r="A129" s="1"/>
      <c r="B129" s="1"/>
      <c r="C129" s="1"/>
      <c r="D129" s="2" t="s">
        <v>83</v>
      </c>
      <c r="E129" s="1"/>
      <c r="F129" s="1"/>
      <c r="G129" s="1"/>
      <c r="H129" s="1"/>
      <c r="I129" s="14">
        <v>4</v>
      </c>
      <c r="J129" s="1"/>
      <c r="K129" s="14">
        <v>4</v>
      </c>
      <c r="L129" s="1"/>
      <c r="M129" s="14">
        <v>4</v>
      </c>
      <c r="N129" s="1"/>
      <c r="O129" s="14">
        <v>4</v>
      </c>
      <c r="P129" s="1"/>
      <c r="Q129" s="14">
        <v>4</v>
      </c>
      <c r="R129" s="1"/>
      <c r="S129" s="14">
        <v>5</v>
      </c>
      <c r="T129" s="1"/>
      <c r="U129" s="14">
        <v>5</v>
      </c>
      <c r="V129" s="1"/>
      <c r="W129" s="14">
        <v>5</v>
      </c>
      <c r="X129" s="1"/>
      <c r="Y129" s="14">
        <v>5</v>
      </c>
      <c r="Z129" s="1"/>
      <c r="AA129" s="14">
        <v>4</v>
      </c>
      <c r="AB129" s="1"/>
      <c r="AC129" s="14">
        <v>3</v>
      </c>
      <c r="AD129" s="1"/>
      <c r="AE129" s="14">
        <v>1</v>
      </c>
      <c r="AF129" s="1"/>
      <c r="AG129" s="14">
        <v>1</v>
      </c>
      <c r="AH129" s="14"/>
      <c r="AI129" s="14">
        <v>1</v>
      </c>
      <c r="AJ129" s="1"/>
      <c r="AK129" s="14">
        <v>2</v>
      </c>
      <c r="AL129" s="14"/>
      <c r="AM129" s="14">
        <v>1</v>
      </c>
      <c r="AN129" s="1"/>
      <c r="AO129" s="14">
        <v>1</v>
      </c>
      <c r="AP129" s="1"/>
      <c r="AQ129" s="14">
        <v>3</v>
      </c>
      <c r="AR129" s="1"/>
      <c r="AS129" s="14">
        <v>2</v>
      </c>
      <c r="AT129" s="1"/>
      <c r="AU129" s="14">
        <v>2</v>
      </c>
      <c r="AV129" s="1"/>
      <c r="AW129" s="14">
        <v>2</v>
      </c>
      <c r="AY129" s="43">
        <v>2</v>
      </c>
    </row>
    <row r="130" spans="1:51" ht="12.75">
      <c r="A130" s="1"/>
      <c r="B130" s="1"/>
      <c r="C130" s="1"/>
      <c r="D130" s="2" t="s">
        <v>84</v>
      </c>
      <c r="E130" s="1"/>
      <c r="F130" s="1"/>
      <c r="G130" s="1"/>
      <c r="H130" s="1"/>
      <c r="I130" s="15">
        <v>80</v>
      </c>
      <c r="J130" s="15"/>
      <c r="K130" s="15">
        <v>80</v>
      </c>
      <c r="L130" s="15"/>
      <c r="M130" s="15">
        <v>80</v>
      </c>
      <c r="N130" s="15"/>
      <c r="O130" s="15">
        <v>80</v>
      </c>
      <c r="P130" s="15"/>
      <c r="Q130" s="15">
        <v>80</v>
      </c>
      <c r="R130" s="1"/>
      <c r="S130" s="15">
        <v>100</v>
      </c>
      <c r="T130" s="15"/>
      <c r="U130" s="15">
        <v>100</v>
      </c>
      <c r="V130" s="15"/>
      <c r="W130" s="15">
        <v>100</v>
      </c>
      <c r="X130" s="15"/>
      <c r="Y130" s="15">
        <v>100</v>
      </c>
      <c r="Z130" s="15"/>
      <c r="AA130" s="15">
        <v>100</v>
      </c>
      <c r="AB130" s="1"/>
      <c r="AC130" s="15">
        <v>75</v>
      </c>
      <c r="AD130" s="1"/>
      <c r="AE130" s="15">
        <v>25</v>
      </c>
      <c r="AF130" s="1"/>
      <c r="AG130" s="15">
        <v>20</v>
      </c>
      <c r="AH130" s="15"/>
      <c r="AI130" s="15">
        <v>20</v>
      </c>
      <c r="AJ130" s="1"/>
      <c r="AK130" s="15">
        <v>33.3</v>
      </c>
      <c r="AL130" s="15"/>
      <c r="AM130" s="15">
        <v>25</v>
      </c>
      <c r="AN130" s="1"/>
      <c r="AO130" s="15">
        <v>20</v>
      </c>
      <c r="AP130" s="1"/>
      <c r="AQ130" s="15">
        <v>60</v>
      </c>
      <c r="AR130" s="1"/>
      <c r="AS130" s="15">
        <v>28.6</v>
      </c>
      <c r="AT130" s="1"/>
      <c r="AU130" s="15">
        <v>33.3</v>
      </c>
      <c r="AV130" s="1"/>
      <c r="AW130" s="15">
        <v>50</v>
      </c>
      <c r="AY130" s="45">
        <v>50</v>
      </c>
    </row>
    <row r="131" spans="1:51" ht="12.75">
      <c r="A131" s="1"/>
      <c r="B131" s="1"/>
      <c r="C131" s="1"/>
      <c r="D131" s="2" t="s">
        <v>85</v>
      </c>
      <c r="E131" s="1"/>
      <c r="F131" s="1"/>
      <c r="G131" s="1"/>
      <c r="H131" s="1"/>
      <c r="I131" s="14">
        <v>1</v>
      </c>
      <c r="J131" s="1"/>
      <c r="K131" s="14">
        <v>1</v>
      </c>
      <c r="L131" s="1"/>
      <c r="M131" s="14">
        <v>1</v>
      </c>
      <c r="N131" s="1"/>
      <c r="O131" s="14">
        <v>1</v>
      </c>
      <c r="P131" s="1"/>
      <c r="Q131" s="14">
        <v>1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4">
        <v>1</v>
      </c>
      <c r="AD131" s="1"/>
      <c r="AE131" s="14">
        <v>3</v>
      </c>
      <c r="AF131" s="1"/>
      <c r="AG131" s="14">
        <v>4</v>
      </c>
      <c r="AH131" s="14"/>
      <c r="AI131" s="14">
        <v>4</v>
      </c>
      <c r="AJ131" s="1"/>
      <c r="AK131" s="14">
        <v>4</v>
      </c>
      <c r="AL131" s="14"/>
      <c r="AM131" s="14">
        <v>3</v>
      </c>
      <c r="AN131" s="1"/>
      <c r="AO131" s="14">
        <v>4</v>
      </c>
      <c r="AP131" s="1"/>
      <c r="AQ131" s="14">
        <v>2</v>
      </c>
      <c r="AR131" s="1"/>
      <c r="AS131" s="14">
        <v>5</v>
      </c>
      <c r="AT131" s="1"/>
      <c r="AU131" s="14">
        <v>4</v>
      </c>
      <c r="AV131" s="1"/>
      <c r="AW131" s="14">
        <v>2</v>
      </c>
      <c r="AY131" s="43">
        <v>2</v>
      </c>
    </row>
    <row r="132" spans="1:51" ht="12.75">
      <c r="A132" s="1"/>
      <c r="B132" s="1"/>
      <c r="C132" s="1"/>
      <c r="D132" s="2" t="s">
        <v>84</v>
      </c>
      <c r="E132" s="1"/>
      <c r="F132" s="1"/>
      <c r="G132" s="1"/>
      <c r="H132" s="1"/>
      <c r="I132" s="15">
        <v>20</v>
      </c>
      <c r="J132" s="15"/>
      <c r="K132" s="15">
        <v>20</v>
      </c>
      <c r="L132" s="15"/>
      <c r="M132" s="15">
        <v>20</v>
      </c>
      <c r="N132" s="15"/>
      <c r="O132" s="15">
        <v>20</v>
      </c>
      <c r="P132" s="15"/>
      <c r="Q132" s="15">
        <v>20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5">
        <v>25</v>
      </c>
      <c r="AD132" s="1"/>
      <c r="AE132" s="15">
        <v>75</v>
      </c>
      <c r="AF132" s="1"/>
      <c r="AG132" s="15">
        <v>80</v>
      </c>
      <c r="AH132" s="15"/>
      <c r="AI132" s="15">
        <v>80</v>
      </c>
      <c r="AJ132" s="1"/>
      <c r="AK132" s="15">
        <v>66.7</v>
      </c>
      <c r="AL132" s="15"/>
      <c r="AM132" s="15">
        <v>75</v>
      </c>
      <c r="AN132" s="1"/>
      <c r="AO132" s="15">
        <v>80</v>
      </c>
      <c r="AP132" s="1"/>
      <c r="AQ132" s="15">
        <v>40</v>
      </c>
      <c r="AR132" s="1"/>
      <c r="AS132" s="15">
        <v>71.4</v>
      </c>
      <c r="AT132" s="1"/>
      <c r="AU132" s="15">
        <v>66.7</v>
      </c>
      <c r="AV132" s="1"/>
      <c r="AW132" s="15">
        <v>50</v>
      </c>
      <c r="AY132" s="45">
        <v>50</v>
      </c>
    </row>
    <row r="133" spans="1:49" ht="7.5" customHeight="1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5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3.5" thickBot="1">
      <c r="A134" s="1"/>
      <c r="B134" s="1"/>
      <c r="C134" s="20" t="s">
        <v>86</v>
      </c>
      <c r="D134" s="21"/>
      <c r="E134" s="21"/>
      <c r="F134" s="21"/>
      <c r="G134" s="21"/>
      <c r="H134" s="2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51" ht="12.75">
      <c r="A135" s="1"/>
      <c r="B135" s="1"/>
      <c r="C135" s="1"/>
      <c r="D135" s="2" t="s">
        <v>83</v>
      </c>
      <c r="E135" s="1"/>
      <c r="F135" s="1"/>
      <c r="G135" s="1"/>
      <c r="H135" s="1"/>
      <c r="I135" s="14">
        <v>47</v>
      </c>
      <c r="J135" s="1"/>
      <c r="K135" s="14">
        <v>48</v>
      </c>
      <c r="L135" s="1"/>
      <c r="M135" s="14">
        <v>49</v>
      </c>
      <c r="N135" s="1"/>
      <c r="O135" s="14">
        <v>50</v>
      </c>
      <c r="P135" s="1"/>
      <c r="Q135" s="14">
        <v>51</v>
      </c>
      <c r="R135" s="1"/>
      <c r="S135" s="14">
        <v>50</v>
      </c>
      <c r="T135" s="1"/>
      <c r="U135" s="14">
        <v>51</v>
      </c>
      <c r="V135" s="1"/>
      <c r="W135" s="14">
        <v>52</v>
      </c>
      <c r="X135" s="1"/>
      <c r="Y135" s="14">
        <v>53</v>
      </c>
      <c r="Z135" s="1"/>
      <c r="AA135" s="14">
        <v>53</v>
      </c>
      <c r="AB135" s="1"/>
      <c r="AC135" s="14">
        <v>54</v>
      </c>
      <c r="AD135" s="1"/>
      <c r="AE135" s="14">
        <v>51</v>
      </c>
      <c r="AF135" s="1"/>
      <c r="AG135" s="14">
        <v>52</v>
      </c>
      <c r="AH135" s="14"/>
      <c r="AI135" s="1">
        <v>54</v>
      </c>
      <c r="AJ135" s="1"/>
      <c r="AK135" s="14">
        <v>54</v>
      </c>
      <c r="AL135" s="14"/>
      <c r="AM135" s="14">
        <v>55</v>
      </c>
      <c r="AN135" s="1"/>
      <c r="AO135" s="14">
        <v>56</v>
      </c>
      <c r="AP135" s="1"/>
      <c r="AQ135" s="14">
        <v>47</v>
      </c>
      <c r="AR135" s="1"/>
      <c r="AS135" s="14">
        <v>42</v>
      </c>
      <c r="AT135" s="1"/>
      <c r="AU135" s="14">
        <v>43</v>
      </c>
      <c r="AV135" s="1"/>
      <c r="AW135" s="14">
        <v>44</v>
      </c>
      <c r="AY135" s="43">
        <v>45</v>
      </c>
    </row>
    <row r="136" spans="1:51" ht="12.75">
      <c r="A136" s="1"/>
      <c r="B136" s="1"/>
      <c r="C136" s="1"/>
      <c r="D136" s="2" t="s">
        <v>85</v>
      </c>
      <c r="E136" s="1"/>
      <c r="F136" s="1"/>
      <c r="G136" s="1"/>
      <c r="H136" s="1"/>
      <c r="I136" s="14">
        <v>38</v>
      </c>
      <c r="J136" s="1"/>
      <c r="K136" s="14">
        <v>39</v>
      </c>
      <c r="L136" s="1"/>
      <c r="M136" s="14">
        <v>40</v>
      </c>
      <c r="N136" s="1"/>
      <c r="O136" s="14">
        <v>41</v>
      </c>
      <c r="P136" s="1"/>
      <c r="Q136" s="14">
        <v>42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4">
        <v>30</v>
      </c>
      <c r="AD136" s="1"/>
      <c r="AE136" s="14">
        <v>33</v>
      </c>
      <c r="AF136" s="1"/>
      <c r="AG136" s="14">
        <v>39</v>
      </c>
      <c r="AH136" s="14"/>
      <c r="AI136" s="1">
        <v>41</v>
      </c>
      <c r="AJ136" s="1"/>
      <c r="AK136" s="14">
        <v>40</v>
      </c>
      <c r="AL136" s="14"/>
      <c r="AM136" s="14">
        <v>43</v>
      </c>
      <c r="AN136" s="1"/>
      <c r="AO136" s="14">
        <v>42</v>
      </c>
      <c r="AP136" s="1"/>
      <c r="AQ136" s="14">
        <v>34</v>
      </c>
      <c r="AR136" s="1"/>
      <c r="AS136" s="14">
        <v>40</v>
      </c>
      <c r="AT136" s="1"/>
      <c r="AU136" s="14">
        <v>43</v>
      </c>
      <c r="AV136" s="1"/>
      <c r="AW136" s="14">
        <v>41</v>
      </c>
      <c r="AY136" s="43">
        <v>42</v>
      </c>
    </row>
    <row r="137" spans="1:49" ht="12.75">
      <c r="A137" s="1"/>
      <c r="B137" s="1"/>
      <c r="C137" s="1"/>
      <c r="D137" s="2"/>
      <c r="E137" s="1"/>
      <c r="F137" s="1"/>
      <c r="G137" s="1"/>
      <c r="H137" s="1"/>
      <c r="I137" s="14"/>
      <c r="J137" s="1"/>
      <c r="K137" s="14"/>
      <c r="L137" s="1"/>
      <c r="M137" s="14"/>
      <c r="N137" s="1"/>
      <c r="O137" s="14"/>
      <c r="P137" s="1"/>
      <c r="Q137" s="14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4"/>
      <c r="AD137" s="1"/>
      <c r="AE137" s="14"/>
      <c r="AF137" s="1"/>
      <c r="AG137" s="14"/>
      <c r="AH137" s="14"/>
      <c r="AI137" s="1"/>
      <c r="AJ137" s="1"/>
      <c r="AK137" s="14"/>
      <c r="AL137" s="14"/>
      <c r="AM137" s="14"/>
      <c r="AN137" s="1"/>
      <c r="AO137" s="14"/>
      <c r="AP137" s="1"/>
      <c r="AQ137" s="14"/>
      <c r="AR137" s="1"/>
      <c r="AS137" s="14"/>
      <c r="AT137" s="1"/>
      <c r="AU137" s="14"/>
      <c r="AV137" s="1"/>
      <c r="AW137" s="14"/>
    </row>
    <row r="138" spans="1:51" ht="12.75">
      <c r="A138" s="1"/>
      <c r="B138" s="1"/>
      <c r="C138" s="1"/>
      <c r="D138" s="1"/>
      <c r="E138" s="1"/>
      <c r="F138" s="1"/>
      <c r="G138" s="1"/>
      <c r="H138" s="1"/>
      <c r="I138" s="5" t="s">
        <v>4</v>
      </c>
      <c r="J138" s="1"/>
      <c r="K138" s="5" t="s">
        <v>4</v>
      </c>
      <c r="L138" s="1"/>
      <c r="M138" s="5" t="s">
        <v>4</v>
      </c>
      <c r="N138" s="1"/>
      <c r="O138" s="5" t="s">
        <v>4</v>
      </c>
      <c r="P138" s="1"/>
      <c r="Q138" s="5" t="s">
        <v>4</v>
      </c>
      <c r="R138" s="1"/>
      <c r="S138" s="5" t="s">
        <v>4</v>
      </c>
      <c r="T138" s="1"/>
      <c r="U138" s="5" t="s">
        <v>4</v>
      </c>
      <c r="V138" s="1"/>
      <c r="W138" s="6" t="s">
        <v>4</v>
      </c>
      <c r="X138" s="4"/>
      <c r="Y138" s="6" t="s">
        <v>4</v>
      </c>
      <c r="Z138" s="4"/>
      <c r="AA138" s="6" t="s">
        <v>4</v>
      </c>
      <c r="AB138" s="4"/>
      <c r="AC138" s="6" t="s">
        <v>4</v>
      </c>
      <c r="AD138" s="4"/>
      <c r="AE138" s="6" t="s">
        <v>4</v>
      </c>
      <c r="AF138" s="1"/>
      <c r="AG138" s="6" t="s">
        <v>4</v>
      </c>
      <c r="AH138" s="6"/>
      <c r="AI138" s="6" t="s">
        <v>4</v>
      </c>
      <c r="AJ138" s="1"/>
      <c r="AK138" s="6" t="s">
        <v>4</v>
      </c>
      <c r="AL138" s="6"/>
      <c r="AM138" s="6" t="s">
        <v>4</v>
      </c>
      <c r="AN138" s="1"/>
      <c r="AO138" s="6" t="s">
        <v>4</v>
      </c>
      <c r="AP138" s="1"/>
      <c r="AQ138" s="6" t="s">
        <v>4</v>
      </c>
      <c r="AR138" s="1"/>
      <c r="AS138" s="6" t="s">
        <v>4</v>
      </c>
      <c r="AT138" s="1"/>
      <c r="AU138" s="6" t="s">
        <v>4</v>
      </c>
      <c r="AV138" s="1"/>
      <c r="AW138" s="6" t="s">
        <v>4</v>
      </c>
      <c r="AY138" s="44" t="s">
        <v>4</v>
      </c>
    </row>
    <row r="139" spans="1:51" ht="12.75">
      <c r="A139" s="1"/>
      <c r="B139" s="1"/>
      <c r="C139" s="1"/>
      <c r="D139" s="1"/>
      <c r="E139" s="1"/>
      <c r="F139" s="1"/>
      <c r="G139" s="1"/>
      <c r="H139" s="1"/>
      <c r="I139" s="5" t="s">
        <v>5</v>
      </c>
      <c r="J139" s="1"/>
      <c r="K139" s="5" t="s">
        <v>6</v>
      </c>
      <c r="L139" s="1"/>
      <c r="M139" s="5" t="s">
        <v>7</v>
      </c>
      <c r="N139" s="1"/>
      <c r="O139" s="7" t="s">
        <v>8</v>
      </c>
      <c r="P139" s="8"/>
      <c r="Q139" s="7" t="s">
        <v>9</v>
      </c>
      <c r="R139" s="8"/>
      <c r="S139" s="7" t="s">
        <v>10</v>
      </c>
      <c r="T139" s="8"/>
      <c r="U139" s="7" t="s">
        <v>11</v>
      </c>
      <c r="V139" s="8"/>
      <c r="W139" s="9" t="s">
        <v>12</v>
      </c>
      <c r="X139" s="10"/>
      <c r="Y139" s="9" t="s">
        <v>13</v>
      </c>
      <c r="Z139" s="10"/>
      <c r="AA139" s="9" t="s">
        <v>14</v>
      </c>
      <c r="AB139" s="10"/>
      <c r="AC139" s="9" t="s">
        <v>15</v>
      </c>
      <c r="AD139" s="10"/>
      <c r="AE139" s="9" t="s">
        <v>16</v>
      </c>
      <c r="AF139" s="8"/>
      <c r="AG139" s="9" t="s">
        <v>17</v>
      </c>
      <c r="AH139" s="9"/>
      <c r="AI139" s="9" t="s">
        <v>18</v>
      </c>
      <c r="AJ139" s="8"/>
      <c r="AK139" s="9" t="s">
        <v>19</v>
      </c>
      <c r="AL139" s="9"/>
      <c r="AM139" s="19">
        <v>2001</v>
      </c>
      <c r="AN139" s="8"/>
      <c r="AO139" s="19">
        <v>2002</v>
      </c>
      <c r="AP139" s="8"/>
      <c r="AQ139" s="19">
        <v>2004</v>
      </c>
      <c r="AR139" s="8"/>
      <c r="AS139" s="19">
        <v>2005</v>
      </c>
      <c r="AT139" s="8"/>
      <c r="AU139" s="19">
        <v>2006</v>
      </c>
      <c r="AV139" s="8"/>
      <c r="AW139" s="19">
        <v>2007</v>
      </c>
      <c r="AX139" s="47"/>
      <c r="AY139" s="48">
        <v>2008</v>
      </c>
    </row>
    <row r="140" spans="1:49" ht="13.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3.5" thickBot="1">
      <c r="A141" s="1"/>
      <c r="B141" s="1"/>
      <c r="C141" s="20" t="s">
        <v>87</v>
      </c>
      <c r="D141" s="21"/>
      <c r="E141" s="21"/>
      <c r="F141" s="21"/>
      <c r="G141" s="21"/>
      <c r="H141" s="2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2.75">
      <c r="A142" s="1"/>
      <c r="B142" s="1"/>
      <c r="C142" s="1"/>
      <c r="D142" s="23" t="s">
        <v>88</v>
      </c>
      <c r="E142" s="24"/>
      <c r="F142" s="24"/>
      <c r="G142" s="24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</row>
    <row r="143" spans="1:51" ht="12.75">
      <c r="A143" s="1"/>
      <c r="B143" s="1"/>
      <c r="C143" s="1"/>
      <c r="D143" s="25" t="s">
        <v>89</v>
      </c>
      <c r="E143" s="26"/>
      <c r="F143" s="26"/>
      <c r="G143" s="26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30">
        <v>1</v>
      </c>
      <c r="V143" s="29"/>
      <c r="W143" s="30">
        <v>1</v>
      </c>
      <c r="X143" s="29"/>
      <c r="Y143" s="30">
        <v>1</v>
      </c>
      <c r="Z143" s="29"/>
      <c r="AA143" s="30">
        <v>1</v>
      </c>
      <c r="AB143" s="29"/>
      <c r="AC143" s="30">
        <v>1</v>
      </c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8"/>
      <c r="AS143" s="29"/>
      <c r="AT143" s="28"/>
      <c r="AU143" s="29"/>
      <c r="AV143" s="28"/>
      <c r="AW143" s="29"/>
      <c r="AX143" s="46"/>
      <c r="AY143" s="29"/>
    </row>
    <row r="144" spans="1:51" ht="12.75">
      <c r="A144" s="1"/>
      <c r="B144" s="1"/>
      <c r="C144" s="1"/>
      <c r="D144" s="25" t="s">
        <v>90</v>
      </c>
      <c r="E144" s="26"/>
      <c r="F144" s="26"/>
      <c r="G144" s="26"/>
      <c r="H144" s="29"/>
      <c r="I144" s="29"/>
      <c r="J144" s="29"/>
      <c r="K144" s="30">
        <v>1</v>
      </c>
      <c r="L144" s="29"/>
      <c r="M144" s="30">
        <v>1</v>
      </c>
      <c r="N144" s="29"/>
      <c r="O144" s="30">
        <v>1</v>
      </c>
      <c r="P144" s="29"/>
      <c r="Q144" s="30">
        <v>1</v>
      </c>
      <c r="R144" s="29"/>
      <c r="S144" s="30">
        <v>1</v>
      </c>
      <c r="T144" s="29"/>
      <c r="U144" s="29"/>
      <c r="V144" s="29"/>
      <c r="W144" s="29"/>
      <c r="X144" s="29"/>
      <c r="Y144" s="30">
        <v>1</v>
      </c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>
        <v>1</v>
      </c>
      <c r="AP144" s="29"/>
      <c r="AQ144" s="29">
        <v>1</v>
      </c>
      <c r="AR144" s="28"/>
      <c r="AS144" s="29"/>
      <c r="AT144" s="28"/>
      <c r="AU144" s="29"/>
      <c r="AV144" s="28"/>
      <c r="AW144" s="29"/>
      <c r="AX144" s="46"/>
      <c r="AY144" s="29"/>
    </row>
    <row r="145" spans="1:51" ht="12.75">
      <c r="A145" s="1"/>
      <c r="B145" s="1"/>
      <c r="C145" s="1"/>
      <c r="D145" s="25" t="s">
        <v>91</v>
      </c>
      <c r="E145" s="26"/>
      <c r="F145" s="26"/>
      <c r="G145" s="26"/>
      <c r="H145" s="29"/>
      <c r="I145" s="30">
        <v>1</v>
      </c>
      <c r="J145" s="29"/>
      <c r="K145" s="29"/>
      <c r="L145" s="29"/>
      <c r="M145" s="30">
        <v>1</v>
      </c>
      <c r="N145" s="29"/>
      <c r="O145" s="30">
        <v>1</v>
      </c>
      <c r="P145" s="29"/>
      <c r="Q145" s="30">
        <v>1</v>
      </c>
      <c r="R145" s="29"/>
      <c r="S145" s="30">
        <v>1</v>
      </c>
      <c r="T145" s="29"/>
      <c r="U145" s="30">
        <v>1</v>
      </c>
      <c r="V145" s="29"/>
      <c r="W145" s="30">
        <v>1</v>
      </c>
      <c r="X145" s="29"/>
      <c r="Y145" s="29"/>
      <c r="Z145" s="29"/>
      <c r="AA145" s="30">
        <v>1</v>
      </c>
      <c r="AB145" s="29"/>
      <c r="AC145" s="29"/>
      <c r="AD145" s="29"/>
      <c r="AE145" s="30">
        <v>1</v>
      </c>
      <c r="AF145" s="29"/>
      <c r="AG145" s="30">
        <v>2</v>
      </c>
      <c r="AH145" s="30"/>
      <c r="AI145" s="29">
        <v>2</v>
      </c>
      <c r="AJ145" s="29"/>
      <c r="AK145" s="29">
        <v>2</v>
      </c>
      <c r="AL145" s="29"/>
      <c r="AM145" s="29">
        <v>2</v>
      </c>
      <c r="AN145" s="29"/>
      <c r="AO145" s="29">
        <v>1</v>
      </c>
      <c r="AP145" s="29"/>
      <c r="AQ145" s="29"/>
      <c r="AR145" s="28"/>
      <c r="AS145" s="29">
        <v>1</v>
      </c>
      <c r="AT145" s="28"/>
      <c r="AU145" s="29">
        <v>1</v>
      </c>
      <c r="AV145" s="28"/>
      <c r="AW145" s="29" t="s">
        <v>103</v>
      </c>
      <c r="AX145" s="46"/>
      <c r="AY145" s="29">
        <v>1</v>
      </c>
    </row>
    <row r="146" spans="1:51" ht="12.75">
      <c r="A146" s="1"/>
      <c r="B146" s="1"/>
      <c r="C146" s="1"/>
      <c r="D146" s="25" t="s">
        <v>92</v>
      </c>
      <c r="E146" s="26"/>
      <c r="F146" s="26"/>
      <c r="G146" s="26"/>
      <c r="H146" s="29"/>
      <c r="I146" s="30">
        <v>1</v>
      </c>
      <c r="J146" s="29"/>
      <c r="K146" s="30">
        <v>1</v>
      </c>
      <c r="L146" s="29"/>
      <c r="M146" s="29"/>
      <c r="N146" s="29"/>
      <c r="O146" s="29"/>
      <c r="P146" s="29"/>
      <c r="Q146" s="30">
        <v>1</v>
      </c>
      <c r="R146" s="29"/>
      <c r="S146" s="30">
        <v>1</v>
      </c>
      <c r="T146" s="29"/>
      <c r="U146" s="30">
        <v>2</v>
      </c>
      <c r="V146" s="29"/>
      <c r="W146" s="30">
        <v>2</v>
      </c>
      <c r="X146" s="29"/>
      <c r="Y146" s="30">
        <v>3</v>
      </c>
      <c r="Z146" s="29"/>
      <c r="AA146" s="30">
        <v>2</v>
      </c>
      <c r="AB146" s="29"/>
      <c r="AC146" s="30">
        <v>2</v>
      </c>
      <c r="AD146" s="29"/>
      <c r="AE146" s="29"/>
      <c r="AF146" s="29"/>
      <c r="AG146" s="29"/>
      <c r="AH146" s="29"/>
      <c r="AI146" s="29"/>
      <c r="AJ146" s="29"/>
      <c r="AK146" s="29">
        <v>1</v>
      </c>
      <c r="AL146" s="29"/>
      <c r="AM146" s="29" t="s">
        <v>103</v>
      </c>
      <c r="AN146" s="29"/>
      <c r="AO146" s="29" t="s">
        <v>103</v>
      </c>
      <c r="AP146" s="29"/>
      <c r="AQ146" s="29">
        <v>1</v>
      </c>
      <c r="AR146" s="28"/>
      <c r="AS146" s="29">
        <v>1</v>
      </c>
      <c r="AT146" s="28"/>
      <c r="AU146" s="29">
        <v>1</v>
      </c>
      <c r="AV146" s="28"/>
      <c r="AW146" s="29">
        <v>1</v>
      </c>
      <c r="AX146" s="46"/>
      <c r="AY146" s="29"/>
    </row>
    <row r="147" spans="1:51" ht="12.75">
      <c r="A147" s="1"/>
      <c r="B147" s="1"/>
      <c r="C147" s="1"/>
      <c r="D147" s="25" t="s">
        <v>93</v>
      </c>
      <c r="E147" s="26"/>
      <c r="F147" s="26"/>
      <c r="G147" s="26"/>
      <c r="H147" s="29"/>
      <c r="I147" s="30">
        <v>1</v>
      </c>
      <c r="J147" s="29"/>
      <c r="K147" s="30">
        <v>2</v>
      </c>
      <c r="L147" s="29"/>
      <c r="M147" s="30">
        <v>2</v>
      </c>
      <c r="N147" s="29"/>
      <c r="O147" s="30">
        <v>3</v>
      </c>
      <c r="P147" s="29"/>
      <c r="Q147" s="30">
        <v>2</v>
      </c>
      <c r="R147" s="29"/>
      <c r="S147" s="30">
        <v>2</v>
      </c>
      <c r="T147" s="29"/>
      <c r="U147" s="30">
        <v>1</v>
      </c>
      <c r="V147" s="29"/>
      <c r="W147" s="30">
        <v>1</v>
      </c>
      <c r="X147" s="29"/>
      <c r="Y147" s="29"/>
      <c r="Z147" s="29"/>
      <c r="AA147" s="29"/>
      <c r="AB147" s="29"/>
      <c r="AC147" s="29"/>
      <c r="AD147" s="29"/>
      <c r="AE147" s="29"/>
      <c r="AF147" s="29"/>
      <c r="AG147" s="30">
        <v>1</v>
      </c>
      <c r="AH147" s="30"/>
      <c r="AI147" s="29">
        <v>1</v>
      </c>
      <c r="AJ147" s="29"/>
      <c r="AK147" s="29">
        <v>1</v>
      </c>
      <c r="AL147" s="29"/>
      <c r="AM147" s="29">
        <v>1</v>
      </c>
      <c r="AN147" s="29"/>
      <c r="AO147" s="29">
        <v>1</v>
      </c>
      <c r="AP147" s="29"/>
      <c r="AQ147" s="29"/>
      <c r="AR147" s="28"/>
      <c r="AS147" s="29"/>
      <c r="AT147" s="28"/>
      <c r="AU147" s="29"/>
      <c r="AV147" s="28"/>
      <c r="AW147" s="29">
        <v>1</v>
      </c>
      <c r="AX147" s="46"/>
      <c r="AY147" s="29">
        <v>2</v>
      </c>
    </row>
    <row r="148" spans="1:51" ht="12.75">
      <c r="A148" s="1"/>
      <c r="B148" s="1"/>
      <c r="C148" s="1"/>
      <c r="D148" s="25" t="s">
        <v>94</v>
      </c>
      <c r="E148" s="26"/>
      <c r="F148" s="26"/>
      <c r="G148" s="26"/>
      <c r="H148" s="29"/>
      <c r="I148" s="30">
        <v>2</v>
      </c>
      <c r="J148" s="29"/>
      <c r="K148" s="30">
        <v>1</v>
      </c>
      <c r="L148" s="29"/>
      <c r="M148" s="30">
        <v>1</v>
      </c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30">
        <v>1</v>
      </c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>
        <v>1</v>
      </c>
      <c r="AR148" s="28"/>
      <c r="AS148" s="29">
        <v>4</v>
      </c>
      <c r="AT148" s="28"/>
      <c r="AU148" s="29">
        <v>3</v>
      </c>
      <c r="AV148" s="28"/>
      <c r="AW148" s="29">
        <v>2</v>
      </c>
      <c r="AX148" s="46"/>
      <c r="AY148" s="29">
        <v>1</v>
      </c>
    </row>
    <row r="149" spans="1:51" ht="12.75">
      <c r="A149" s="1"/>
      <c r="B149" s="1"/>
      <c r="C149" s="1"/>
      <c r="D149" s="25" t="s">
        <v>95</v>
      </c>
      <c r="E149" s="26"/>
      <c r="F149" s="26"/>
      <c r="G149" s="26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30">
        <v>1</v>
      </c>
      <c r="AF149" s="29"/>
      <c r="AG149" s="30">
        <v>1</v>
      </c>
      <c r="AH149" s="30"/>
      <c r="AI149" s="29">
        <v>1</v>
      </c>
      <c r="AJ149" s="29"/>
      <c r="AK149" s="29">
        <v>1</v>
      </c>
      <c r="AL149" s="29"/>
      <c r="AM149" s="29">
        <v>1</v>
      </c>
      <c r="AN149" s="29"/>
      <c r="AO149" s="29">
        <v>2</v>
      </c>
      <c r="AP149" s="29"/>
      <c r="AQ149" s="29">
        <v>2</v>
      </c>
      <c r="AR149" s="28"/>
      <c r="AS149" s="29">
        <v>1</v>
      </c>
      <c r="AT149" s="28"/>
      <c r="AU149" s="29">
        <v>1</v>
      </c>
      <c r="AV149" s="28"/>
      <c r="AW149" s="29" t="s">
        <v>103</v>
      </c>
      <c r="AX149" s="46"/>
      <c r="AY149" s="29"/>
    </row>
    <row r="150" spans="1:51" ht="12.75">
      <c r="A150" s="1"/>
      <c r="B150" s="1"/>
      <c r="C150" s="1"/>
      <c r="D150" s="25" t="s">
        <v>96</v>
      </c>
      <c r="E150" s="26"/>
      <c r="F150" s="26"/>
      <c r="G150" s="26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30">
        <v>1</v>
      </c>
      <c r="AD150" s="29"/>
      <c r="AE150" s="30">
        <v>1</v>
      </c>
      <c r="AF150" s="29"/>
      <c r="AG150" s="30">
        <v>1</v>
      </c>
      <c r="AH150" s="30"/>
      <c r="AI150" s="29">
        <v>1</v>
      </c>
      <c r="AJ150" s="29"/>
      <c r="AK150" s="29">
        <v>1</v>
      </c>
      <c r="AL150" s="29"/>
      <c r="AM150" s="29" t="s">
        <v>103</v>
      </c>
      <c r="AN150" s="29"/>
      <c r="AO150" s="29" t="s">
        <v>103</v>
      </c>
      <c r="AP150" s="29"/>
      <c r="AQ150" s="29"/>
      <c r="AR150" s="28"/>
      <c r="AS150" s="29"/>
      <c r="AT150" s="28"/>
      <c r="AU150" s="29"/>
      <c r="AV150" s="28"/>
      <c r="AW150" s="29"/>
      <c r="AX150" s="46"/>
      <c r="AY150" s="29"/>
    </row>
    <row r="151" spans="1:51" ht="12.75">
      <c r="A151" s="1"/>
      <c r="B151" s="1"/>
      <c r="C151" s="1"/>
      <c r="D151" s="25" t="s">
        <v>97</v>
      </c>
      <c r="E151" s="26"/>
      <c r="F151" s="26"/>
      <c r="G151" s="26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8"/>
      <c r="AS151" s="29"/>
      <c r="AT151" s="28"/>
      <c r="AU151" s="29"/>
      <c r="AV151" s="28"/>
      <c r="AW151" s="29"/>
      <c r="AX151" s="46"/>
      <c r="AY151" s="29"/>
    </row>
    <row r="152" spans="1:49" ht="12.75">
      <c r="A152" s="1"/>
      <c r="B152" s="1"/>
      <c r="C152" s="1"/>
      <c r="D152" s="27"/>
      <c r="E152" s="27"/>
      <c r="F152" s="27"/>
      <c r="G152" s="27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1"/>
      <c r="AS152" s="31"/>
      <c r="AT152" s="1"/>
      <c r="AU152" s="31"/>
      <c r="AV152" s="1"/>
      <c r="AW152" s="31"/>
    </row>
  </sheetData>
  <sheetProtection/>
  <mergeCells count="4">
    <mergeCell ref="C6:AX6"/>
    <mergeCell ref="C8:AX8"/>
    <mergeCell ref="C92:AX92"/>
    <mergeCell ref="C115:AX115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&amp;LSH/&amp;P</oddFooter>
  </headerFooter>
  <rowBreaks count="2" manualBreakCount="2">
    <brk id="57" min="2" max="51" man="1"/>
    <brk id="89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kicak</cp:lastModifiedBy>
  <cp:lastPrinted>2008-01-28T18:33:47Z</cp:lastPrinted>
  <dcterms:created xsi:type="dcterms:W3CDTF">2001-07-05T19:33:57Z</dcterms:created>
  <dcterms:modified xsi:type="dcterms:W3CDTF">2009-05-19T15:40:24Z</dcterms:modified>
  <cp:category/>
  <cp:version/>
  <cp:contentType/>
  <cp:contentStatus/>
</cp:coreProperties>
</file>